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4955" windowHeight="9225"/>
  </bookViews>
  <sheets>
    <sheet name="Ｕ８対戦表" sheetId="14" r:id="rId1"/>
    <sheet name="参加チーム（Ｕ８）" sheetId="18" r:id="rId2"/>
    <sheet name="Ｕ１２リーグ戦" sheetId="15" r:id="rId3"/>
    <sheet name="Ｕ１２トーナメント" sheetId="16" r:id="rId4"/>
    <sheet name="参加チーム（Ｕ１２）" sheetId="17" r:id="rId5"/>
  </sheets>
  <externalReferences>
    <externalReference r:id="rId6"/>
  </externalReferences>
  <definedNames>
    <definedName name="_xlnm.Print_Area" localSheetId="3">Ｕ１２トーナメント!$A$1:$R$62</definedName>
    <definedName name="_xlnm.Print_Area" localSheetId="2">Ｕ１２リーグ戦!$A$1:$Z$102</definedName>
    <definedName name="_xlnm.Print_Area" localSheetId="0">Ｕ８対戦表!$A$1:$AB$128</definedName>
  </definedNames>
  <calcPr calcId="101716"/>
</workbook>
</file>

<file path=xl/calcChain.xml><?xml version="1.0" encoding="utf-8"?>
<calcChain xmlns="http://schemas.openxmlformats.org/spreadsheetml/2006/main">
  <c r="O97" i="15"/>
  <c r="O101"/>
  <c r="J100"/>
  <c r="O4"/>
  <c r="P3"/>
  <c r="O3"/>
  <c r="J3"/>
  <c r="O29"/>
  <c r="O28"/>
  <c r="J28"/>
  <c r="V5" i="14"/>
  <c r="W5"/>
  <c r="N15"/>
  <c r="AB87"/>
  <c r="AA87"/>
  <c r="Z87"/>
  <c r="Y87"/>
  <c r="X87"/>
  <c r="K108"/>
  <c r="W87"/>
  <c r="V87"/>
  <c r="U87"/>
  <c r="T87"/>
  <c r="S87"/>
  <c r="R87"/>
  <c r="K109"/>
  <c r="Q87"/>
  <c r="P87"/>
  <c r="O87"/>
  <c r="N87"/>
  <c r="M87"/>
  <c r="L87"/>
  <c r="K102"/>
  <c r="K87"/>
  <c r="J87"/>
  <c r="I87"/>
  <c r="H87"/>
  <c r="G87"/>
  <c r="F87"/>
  <c r="C108"/>
  <c r="E87"/>
  <c r="AB42"/>
  <c r="AA42"/>
  <c r="Z42"/>
  <c r="Y42"/>
  <c r="X42"/>
  <c r="K61"/>
  <c r="W42"/>
  <c r="V42"/>
  <c r="U42"/>
  <c r="T42"/>
  <c r="S42"/>
  <c r="R42"/>
  <c r="K60"/>
  <c r="Q42"/>
  <c r="P42"/>
  <c r="O42"/>
  <c r="N42"/>
  <c r="M42"/>
  <c r="L42"/>
  <c r="C64"/>
  <c r="K42"/>
  <c r="J42"/>
  <c r="I42"/>
  <c r="H42"/>
  <c r="G42"/>
  <c r="F42"/>
  <c r="C63"/>
  <c r="E42"/>
  <c r="P5"/>
  <c r="C33"/>
  <c r="O5"/>
  <c r="I5"/>
  <c r="C30"/>
  <c r="H5"/>
  <c r="W4"/>
  <c r="K32"/>
  <c r="V4"/>
  <c r="P4"/>
  <c r="C32"/>
  <c r="O4"/>
  <c r="I4"/>
  <c r="C29"/>
  <c r="H4"/>
  <c r="C109"/>
  <c r="C106"/>
  <c r="C105"/>
  <c r="C103"/>
  <c r="C102"/>
  <c r="A94"/>
  <c r="A90"/>
  <c r="L89"/>
  <c r="F89"/>
  <c r="J95" i="15"/>
  <c r="O80"/>
  <c r="J80"/>
  <c r="J101"/>
  <c r="I80"/>
  <c r="P79"/>
  <c r="O79"/>
  <c r="J79"/>
  <c r="C100"/>
  <c r="I79"/>
  <c r="J75"/>
  <c r="O55"/>
  <c r="J55"/>
  <c r="J76"/>
  <c r="I55"/>
  <c r="P54"/>
  <c r="O75"/>
  <c r="O54"/>
  <c r="E57"/>
  <c r="I54"/>
  <c r="J49"/>
  <c r="O43"/>
  <c r="I29"/>
  <c r="C50"/>
  <c r="O47"/>
  <c r="I28"/>
  <c r="J24"/>
  <c r="K6"/>
  <c r="A11"/>
  <c r="I4"/>
  <c r="H6"/>
  <c r="I3"/>
  <c r="E6"/>
  <c r="C19"/>
  <c r="J46"/>
  <c r="O50"/>
  <c r="H57"/>
  <c r="A60"/>
  <c r="O69"/>
  <c r="C73"/>
  <c r="C75"/>
  <c r="C76"/>
  <c r="E82"/>
  <c r="C97"/>
  <c r="C95"/>
  <c r="C98"/>
  <c r="C101"/>
  <c r="O22"/>
  <c r="K31"/>
  <c r="A36"/>
  <c r="O44"/>
  <c r="K57"/>
  <c r="A62"/>
  <c r="C70"/>
  <c r="J72"/>
  <c r="J73"/>
  <c r="H82"/>
  <c r="O95"/>
  <c r="J97"/>
  <c r="A89"/>
  <c r="J98"/>
  <c r="N82"/>
  <c r="A83"/>
  <c r="C94"/>
  <c r="J47"/>
  <c r="A38"/>
  <c r="N31"/>
  <c r="J44"/>
  <c r="C47"/>
  <c r="H31"/>
  <c r="J43"/>
  <c r="A13"/>
  <c r="N6"/>
  <c r="J19"/>
  <c r="J22"/>
  <c r="C22"/>
  <c r="C25"/>
  <c r="O73"/>
  <c r="O72"/>
  <c r="C72"/>
  <c r="C69"/>
  <c r="J94"/>
  <c r="A34"/>
  <c r="A85"/>
  <c r="O24"/>
  <c r="J15" i="14"/>
  <c r="A16"/>
  <c r="A20"/>
  <c r="K27"/>
  <c r="K29"/>
  <c r="K30"/>
  <c r="K33"/>
  <c r="A8"/>
  <c r="F15"/>
  <c r="A18"/>
  <c r="C27"/>
  <c r="C26"/>
  <c r="K26"/>
  <c r="C61"/>
  <c r="I44"/>
  <c r="A47"/>
  <c r="K57"/>
  <c r="K64"/>
  <c r="I89"/>
  <c r="O89"/>
  <c r="A92"/>
  <c r="A96"/>
  <c r="K103"/>
  <c r="K105"/>
  <c r="K106"/>
  <c r="J7"/>
  <c r="A12"/>
  <c r="Q33"/>
  <c r="Q29"/>
  <c r="A51"/>
  <c r="O44"/>
  <c r="K58"/>
  <c r="K63"/>
  <c r="F7"/>
  <c r="N7"/>
  <c r="A10"/>
  <c r="A45"/>
  <c r="A49"/>
  <c r="F44"/>
  <c r="L44"/>
  <c r="C57"/>
  <c r="C58"/>
  <c r="C60"/>
  <c r="A9" i="15"/>
  <c r="J18"/>
  <c r="C18"/>
  <c r="A7"/>
  <c r="C21"/>
  <c r="O70"/>
  <c r="J69"/>
  <c r="C24"/>
  <c r="J25"/>
  <c r="J21"/>
  <c r="A58"/>
  <c r="O94"/>
  <c r="A64"/>
  <c r="J50"/>
  <c r="O25"/>
  <c r="O19"/>
  <c r="O98"/>
  <c r="K82"/>
  <c r="A87"/>
  <c r="J70"/>
  <c r="N57"/>
  <c r="O49"/>
  <c r="C49"/>
  <c r="C44"/>
  <c r="E31"/>
  <c r="O21"/>
  <c r="A32"/>
  <c r="C46"/>
  <c r="C43"/>
</calcChain>
</file>

<file path=xl/sharedStrings.xml><?xml version="1.0" encoding="utf-8"?>
<sst xmlns="http://schemas.openxmlformats.org/spreadsheetml/2006/main" count="804" uniqueCount="249">
  <si>
    <t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</si>
  <si>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</si>
  <si>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</si>
  <si>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</si>
  <si>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</si>
  <si>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vs</t>
    <phoneticPr fontId="2"/>
  </si>
  <si>
    <t>勝点</t>
    <rPh sb="0" eb="1">
      <t>カ</t>
    </rPh>
    <rPh sb="1" eb="2">
      <t>テン</t>
    </rPh>
    <phoneticPr fontId="2"/>
  </si>
  <si>
    <t>審判</t>
    <rPh sb="0" eb="2">
      <t>シンパン</t>
    </rPh>
    <phoneticPr fontId="2"/>
  </si>
  <si>
    <t>－</t>
    <phoneticPr fontId="2"/>
  </si>
  <si>
    <t>三重・山前ＦＣ</t>
    <rPh sb="0" eb="2">
      <t>ミエ</t>
    </rPh>
    <rPh sb="3" eb="5">
      <t>ヤママエ</t>
    </rPh>
    <phoneticPr fontId="2"/>
  </si>
  <si>
    <t>試合順</t>
    <rPh sb="0" eb="2">
      <t>シアイ</t>
    </rPh>
    <rPh sb="2" eb="3">
      <t>ジュン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</si>
  <si>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</si>
  <si>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</si>
  <si>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</si>
  <si>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</si>
  <si>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</si>
  <si>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</si>
  <si>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</si>
  <si>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</si>
  <si>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</si>
  <si>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時　間</t>
    <rPh sb="0" eb="1">
      <t>トキ</t>
    </rPh>
    <rPh sb="2" eb="3">
      <t>アイダ</t>
    </rPh>
    <phoneticPr fontId="2"/>
  </si>
  <si>
    <t>対　戦　カ　ー　ド</t>
    <rPh sb="0" eb="1">
      <t>タイ</t>
    </rPh>
    <rPh sb="2" eb="3">
      <t>イクサ</t>
    </rPh>
    <phoneticPr fontId="2"/>
  </si>
  <si>
    <t>担　当　審　判</t>
    <rPh sb="0" eb="1">
      <t>タン</t>
    </rPh>
    <rPh sb="2" eb="3">
      <t>トウ</t>
    </rPh>
    <rPh sb="4" eb="5">
      <t>シン</t>
    </rPh>
    <rPh sb="6" eb="7">
      <t>ハン</t>
    </rPh>
    <phoneticPr fontId="2"/>
  </si>
  <si>
    <t>足利①</t>
    <rPh sb="0" eb="2">
      <t>アシカガ</t>
    </rPh>
    <phoneticPr fontId="2"/>
  </si>
  <si>
    <t>足利②</t>
    <rPh sb="0" eb="2">
      <t>アシカガ</t>
    </rPh>
    <phoneticPr fontId="2"/>
  </si>
  <si>
    <t>日本①</t>
    <rPh sb="0" eb="2">
      <t>ニホン</t>
    </rPh>
    <phoneticPr fontId="2"/>
  </si>
  <si>
    <t>ぼくらのワールドカップ ｉｎ 足利　組合せ　（Ｕ８）</t>
    <rPh sb="15" eb="17">
      <t>アシカガ</t>
    </rPh>
    <rPh sb="18" eb="20">
      <t>クミアワ</t>
    </rPh>
    <phoneticPr fontId="2"/>
  </si>
  <si>
    <t>ぼくらのワールドカップ ｉｎ 足利　組合せ　（Ｕ１２）</t>
    <rPh sb="15" eb="17">
      <t>アシカガ</t>
    </rPh>
    <rPh sb="18" eb="20">
      <t>クミアワ</t>
    </rPh>
    <phoneticPr fontId="2"/>
  </si>
  <si>
    <t>１位トーナメント　</t>
    <rPh sb="1" eb="2">
      <t>イ</t>
    </rPh>
    <phoneticPr fontId="2"/>
  </si>
  <si>
    <t>２位トーナメント</t>
    <rPh sb="1" eb="2">
      <t>イ</t>
    </rPh>
    <phoneticPr fontId="2"/>
  </si>
  <si>
    <t>ＦＣ毛野</t>
    <rPh sb="2" eb="4">
      <t>ケノ</t>
    </rPh>
    <phoneticPr fontId="2"/>
  </si>
  <si>
    <t>Ｏ・ＪＳＣ</t>
    <phoneticPr fontId="2"/>
  </si>
  <si>
    <t>金太郎ＪＳＣ</t>
    <rPh sb="0" eb="3">
      <t>キンタロウ</t>
    </rPh>
    <phoneticPr fontId="2"/>
  </si>
  <si>
    <t>足利③</t>
    <rPh sb="0" eb="2">
      <t>アシカガ</t>
    </rPh>
    <phoneticPr fontId="2"/>
  </si>
  <si>
    <t>足利④</t>
    <rPh sb="0" eb="2">
      <t>アシカガ</t>
    </rPh>
    <phoneticPr fontId="2"/>
  </si>
  <si>
    <t>足利⑤</t>
    <rPh sb="0" eb="2">
      <t>アシカガ</t>
    </rPh>
    <phoneticPr fontId="2"/>
  </si>
  <si>
    <t>足利⑥</t>
    <rPh sb="0" eb="2">
      <t>アシカガ</t>
    </rPh>
    <phoneticPr fontId="2"/>
  </si>
  <si>
    <t>足利⑦</t>
    <rPh sb="0" eb="2">
      <t>アシカガ</t>
    </rPh>
    <phoneticPr fontId="2"/>
  </si>
  <si>
    <t>足利⑧</t>
    <rPh sb="0" eb="2">
      <t>アシカガ</t>
    </rPh>
    <phoneticPr fontId="2"/>
  </si>
  <si>
    <t>国本ＪＳＣ</t>
    <rPh sb="0" eb="2">
      <t>クニモト</t>
    </rPh>
    <phoneticPr fontId="2"/>
  </si>
  <si>
    <t>ＦＣみらい</t>
    <phoneticPr fontId="2"/>
  </si>
  <si>
    <t>田沼ＦＣ</t>
    <rPh sb="0" eb="2">
      <t>タヌマ</t>
    </rPh>
    <phoneticPr fontId="2"/>
  </si>
  <si>
    <t>ファナティコス</t>
    <phoneticPr fontId="2"/>
  </si>
  <si>
    <t>フランス</t>
    <phoneticPr fontId="2"/>
  </si>
  <si>
    <t>クロアチア</t>
    <phoneticPr fontId="2"/>
  </si>
  <si>
    <t>ブラジル</t>
    <phoneticPr fontId="2"/>
  </si>
  <si>
    <t>アルゼンチン</t>
    <phoneticPr fontId="2"/>
  </si>
  <si>
    <t>ボリビア</t>
    <phoneticPr fontId="2"/>
  </si>
  <si>
    <t>フィリピン</t>
    <phoneticPr fontId="2"/>
  </si>
  <si>
    <t>メキシコ</t>
    <phoneticPr fontId="2"/>
  </si>
  <si>
    <t>ペルー</t>
    <phoneticPr fontId="2"/>
  </si>
  <si>
    <t>チリ</t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</si>
  <si>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</si>
  <si>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</si>
  <si>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韓国・北朝鮮</t>
    <rPh sb="0" eb="2">
      <t>カンコク</t>
    </rPh>
    <rPh sb="3" eb="6">
      <t>キタチョウセン</t>
    </rPh>
    <phoneticPr fontId="2"/>
  </si>
  <si>
    <t>⑩Ⅲコート</t>
    <phoneticPr fontId="2"/>
  </si>
  <si>
    <t>⑧Ⅰコート</t>
    <phoneticPr fontId="2"/>
  </si>
  <si>
    <t>⑧Ⅱコート</t>
    <phoneticPr fontId="2"/>
  </si>
  <si>
    <t>日本②</t>
    <rPh sb="0" eb="2">
      <t>ニホン</t>
    </rPh>
    <phoneticPr fontId="2"/>
  </si>
  <si>
    <t>日本③</t>
    <rPh sb="0" eb="2">
      <t>ニホン</t>
    </rPh>
    <phoneticPr fontId="2"/>
  </si>
  <si>
    <t>日本④</t>
    <rPh sb="0" eb="2">
      <t>ニホン</t>
    </rPh>
    <phoneticPr fontId="2"/>
  </si>
  <si>
    <t>Ⅰコート</t>
    <phoneticPr fontId="2"/>
  </si>
  <si>
    <t>Ａブロック</t>
    <phoneticPr fontId="2"/>
  </si>
  <si>
    <t>参加チーム一覧</t>
    <rPh sb="0" eb="2">
      <t>サンカ</t>
    </rPh>
    <rPh sb="5" eb="7">
      <t>イチラン</t>
    </rPh>
    <phoneticPr fontId="2"/>
  </si>
  <si>
    <t>１</t>
    <phoneticPr fontId="2"/>
  </si>
  <si>
    <t>Ⅱコート</t>
    <phoneticPr fontId="2"/>
  </si>
  <si>
    <t>Ⅲコート</t>
    <phoneticPr fontId="2"/>
  </si>
  <si>
    <t>Ⅳコート</t>
    <phoneticPr fontId="2"/>
  </si>
  <si>
    <t>Ｂブロック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</si>
  <si>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</si>
  <si>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</si>
  <si>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</si>
  <si>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</si>
  <si>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</si>
  <si>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</si>
  <si>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※下の表に参加チーム名を入れてください</t>
    <rPh sb="1" eb="2">
      <t>シタ</t>
    </rPh>
    <rPh sb="3" eb="4">
      <t>ヒョウ</t>
    </rPh>
    <rPh sb="5" eb="7">
      <t>サンカ</t>
    </rPh>
    <rPh sb="10" eb="11">
      <t>メイ</t>
    </rPh>
    <rPh sb="12" eb="13">
      <t>イ</t>
    </rPh>
    <phoneticPr fontId="2"/>
  </si>
  <si>
    <t>足利参加チーム（６／１０）</t>
    <rPh sb="0" eb="2">
      <t>アシカガ</t>
    </rPh>
    <rPh sb="2" eb="4">
      <t>サンカ</t>
    </rPh>
    <phoneticPr fontId="2"/>
  </si>
  <si>
    <t>日本参加チーム（６／１０）</t>
    <rPh sb="0" eb="2">
      <t>ニホン</t>
    </rPh>
    <rPh sb="2" eb="4">
      <t>サンカ</t>
    </rPh>
    <phoneticPr fontId="2"/>
  </si>
  <si>
    <t>×××××××</t>
    <phoneticPr fontId="2"/>
  </si>
  <si>
    <t>ローザＦＣ</t>
    <phoneticPr fontId="2"/>
  </si>
  <si>
    <t>決勝トーナメント　対戦表</t>
    <rPh sb="0" eb="2">
      <t>ケッショウ</t>
    </rPh>
    <rPh sb="9" eb="12">
      <t>タイセンヒョウ</t>
    </rPh>
    <phoneticPr fontId="2"/>
  </si>
  <si>
    <t>～</t>
    <phoneticPr fontId="2"/>
  </si>
  <si>
    <t>対戦カード</t>
    <rPh sb="0" eb="2">
      <t>タイセン</t>
    </rPh>
    <phoneticPr fontId="2"/>
  </si>
  <si>
    <t>試合</t>
    <rPh sb="0" eb="2">
      <t>シアイ</t>
    </rPh>
    <phoneticPr fontId="2"/>
  </si>
  <si>
    <t>⑩</t>
    <phoneticPr fontId="2"/>
  </si>
  <si>
    <t>⑪</t>
    <phoneticPr fontId="2"/>
  </si>
  <si>
    <t>１位トーナメント　１回戦</t>
    <rPh sb="1" eb="2">
      <t>イ</t>
    </rPh>
    <rPh sb="10" eb="12">
      <t>カイセン</t>
    </rPh>
    <phoneticPr fontId="2"/>
  </si>
  <si>
    <t>２位トーナメント　１回戦</t>
    <rPh sb="1" eb="2">
      <t>イ</t>
    </rPh>
    <rPh sb="10" eb="12">
      <t>カイセン</t>
    </rPh>
    <phoneticPr fontId="2"/>
  </si>
  <si>
    <t>Ａ３位×Ｂ３位</t>
    <rPh sb="2" eb="3">
      <t>イ</t>
    </rPh>
    <rPh sb="6" eb="7">
      <t>イ</t>
    </rPh>
    <phoneticPr fontId="2"/>
  </si>
  <si>
    <t>Ｃ３位×Ｄ３位</t>
    <rPh sb="2" eb="3">
      <t>イ</t>
    </rPh>
    <rPh sb="6" eb="7">
      <t>イ</t>
    </rPh>
    <phoneticPr fontId="2"/>
  </si>
  <si>
    <t>３位トーナメント　１回戦</t>
    <rPh sb="1" eb="2">
      <t>イ</t>
    </rPh>
    <rPh sb="10" eb="12">
      <t>カイセン</t>
    </rPh>
    <phoneticPr fontId="2"/>
  </si>
  <si>
    <t>⑦-Ⅰ勝×⑦-Ⅱ勝</t>
    <rPh sb="3" eb="4">
      <t>カ</t>
    </rPh>
    <rPh sb="8" eb="9">
      <t>カ</t>
    </rPh>
    <phoneticPr fontId="2"/>
  </si>
  <si>
    <t>⑦-Ⅲ勝×⑦-Ⅳ勝</t>
    <rPh sb="3" eb="4">
      <t>カ</t>
    </rPh>
    <rPh sb="8" eb="9">
      <t>カ</t>
    </rPh>
    <phoneticPr fontId="2"/>
  </si>
  <si>
    <t>⑧-Ⅰ勝×⑧-Ⅱ勝</t>
    <rPh sb="3" eb="4">
      <t>カ</t>
    </rPh>
    <rPh sb="8" eb="9">
      <t>カ</t>
    </rPh>
    <phoneticPr fontId="2"/>
  </si>
  <si>
    <t>⑧-Ⅲ勝×⑧-Ⅳ勝</t>
    <rPh sb="3" eb="4">
      <t>カ</t>
    </rPh>
    <rPh sb="8" eb="9">
      <t>カ</t>
    </rPh>
    <phoneticPr fontId="2"/>
  </si>
  <si>
    <t>インターバル・ショー　　　　　　　　　　　　　　　　　　　　　　　　　　　　　　　　　　　　　　　　　　　　　　チア・リーディング　「ＣＨＩＰＰＥＲＳ」</t>
    <phoneticPr fontId="2"/>
  </si>
  <si>
    <t>足利ＳＣＪ</t>
    <rPh sb="0" eb="2">
      <t>アシカガ</t>
    </rPh>
    <phoneticPr fontId="2"/>
  </si>
  <si>
    <t>３</t>
    <phoneticPr fontId="2"/>
  </si>
  <si>
    <t>５</t>
    <phoneticPr fontId="2"/>
  </si>
  <si>
    <t>７</t>
    <phoneticPr fontId="2"/>
  </si>
  <si>
    <t>９</t>
    <phoneticPr fontId="2"/>
  </si>
  <si>
    <t>１１</t>
    <phoneticPr fontId="2"/>
  </si>
  <si>
    <t>１３</t>
    <phoneticPr fontId="2"/>
  </si>
  <si>
    <t>１５</t>
    <phoneticPr fontId="2"/>
  </si>
  <si>
    <t>足利トレヴィータＦＣ</t>
    <rPh sb="0" eb="2">
      <t>アシカガ</t>
    </rPh>
    <phoneticPr fontId="2"/>
  </si>
  <si>
    <t>外国①</t>
    <rPh sb="0" eb="2">
      <t>ガイコク</t>
    </rPh>
    <phoneticPr fontId="2"/>
  </si>
  <si>
    <t>外国②</t>
    <rPh sb="0" eb="2">
      <t>ガイコク</t>
    </rPh>
    <phoneticPr fontId="2"/>
  </si>
  <si>
    <t>外国③</t>
    <rPh sb="0" eb="2">
      <t>ガイコク</t>
    </rPh>
    <phoneticPr fontId="2"/>
  </si>
  <si>
    <t>外国④</t>
    <rPh sb="0" eb="2">
      <t>ガイコク</t>
    </rPh>
    <phoneticPr fontId="2"/>
  </si>
  <si>
    <t>外国⑤</t>
    <rPh sb="0" eb="2">
      <t>ガイコク</t>
    </rPh>
    <phoneticPr fontId="2"/>
  </si>
  <si>
    <t>外国⑦</t>
    <rPh sb="0" eb="2">
      <t>ガイコク</t>
    </rPh>
    <phoneticPr fontId="2"/>
  </si>
  <si>
    <t>外国⑥</t>
    <rPh sb="0" eb="2">
      <t>ガイコク</t>
    </rPh>
    <phoneticPr fontId="2"/>
  </si>
  <si>
    <t>ファナティコス</t>
    <phoneticPr fontId="2"/>
  </si>
  <si>
    <t>国本ＪＦＣ</t>
    <rPh sb="0" eb="2">
      <t>クニモト</t>
    </rPh>
    <phoneticPr fontId="2"/>
  </si>
  <si>
    <t>9:00～9:25</t>
    <phoneticPr fontId="2"/>
  </si>
  <si>
    <t>9:25～9:50</t>
    <phoneticPr fontId="2"/>
  </si>
  <si>
    <t>インターバル（9:50～10:00）</t>
    <phoneticPr fontId="2"/>
  </si>
  <si>
    <t>10:00～10:25</t>
    <phoneticPr fontId="2"/>
  </si>
  <si>
    <t>10:25～10:50</t>
    <phoneticPr fontId="2"/>
  </si>
  <si>
    <t>インターバル（10:50～11:00）</t>
    <phoneticPr fontId="2"/>
  </si>
  <si>
    <t>11:00～11:25</t>
    <phoneticPr fontId="2"/>
  </si>
  <si>
    <t>11:25～11:50</t>
    <phoneticPr fontId="2"/>
  </si>
  <si>
    <t>金太郎ＪＦＣ</t>
    <rPh sb="0" eb="3">
      <t>キンタロウ</t>
    </rPh>
    <phoneticPr fontId="2"/>
  </si>
  <si>
    <t>３位トーナメント</t>
    <rPh sb="1" eb="2">
      <t>イ</t>
    </rPh>
    <phoneticPr fontId="2"/>
  </si>
  <si>
    <t>４位トーナメント</t>
    <rPh sb="1" eb="2">
      <t>イ</t>
    </rPh>
    <phoneticPr fontId="2"/>
  </si>
  <si>
    <t>Ⅰ１位</t>
    <rPh sb="2" eb="3">
      <t>イ</t>
    </rPh>
    <phoneticPr fontId="2"/>
  </si>
  <si>
    <t>Ⅱ１位</t>
    <rPh sb="2" eb="3">
      <t>イ</t>
    </rPh>
    <phoneticPr fontId="2"/>
  </si>
  <si>
    <t>Ⅲ１位</t>
    <rPh sb="2" eb="3">
      <t>イ</t>
    </rPh>
    <phoneticPr fontId="2"/>
  </si>
  <si>
    <t>Ⅳ１位</t>
    <rPh sb="2" eb="3">
      <t>イ</t>
    </rPh>
    <phoneticPr fontId="2"/>
  </si>
  <si>
    <t>Ⅰ２位</t>
    <rPh sb="2" eb="3">
      <t>イ</t>
    </rPh>
    <phoneticPr fontId="2"/>
  </si>
  <si>
    <t>Ⅱ２位</t>
    <rPh sb="2" eb="3">
      <t>イ</t>
    </rPh>
    <phoneticPr fontId="2"/>
  </si>
  <si>
    <t>Ⅲ２位</t>
    <rPh sb="2" eb="3">
      <t>イ</t>
    </rPh>
    <phoneticPr fontId="2"/>
  </si>
  <si>
    <t>Ⅳ２位</t>
    <rPh sb="2" eb="3">
      <t>イ</t>
    </rPh>
    <phoneticPr fontId="2"/>
  </si>
  <si>
    <t>（田沼ＦＣ）</t>
    <rPh sb="1" eb="3">
      <t>タヌマ</t>
    </rPh>
    <phoneticPr fontId="2"/>
  </si>
  <si>
    <t>（ＦＣみらい）</t>
    <phoneticPr fontId="2"/>
  </si>
  <si>
    <t>（ﾌｧﾅﾃｨｺｽ）</t>
    <phoneticPr fontId="2"/>
  </si>
  <si>
    <t>（国本ＪＦＣ）</t>
    <rPh sb="1" eb="3">
      <t>クニモト</t>
    </rPh>
    <phoneticPr fontId="2"/>
  </si>
  <si>
    <t>（ＦＣ毛野）</t>
    <rPh sb="3" eb="5">
      <t>ケノ</t>
    </rPh>
    <phoneticPr fontId="2"/>
  </si>
  <si>
    <t>（三・山ＦＣ）</t>
    <rPh sb="1" eb="2">
      <t>サン</t>
    </rPh>
    <rPh sb="3" eb="4">
      <t>ヤマ</t>
    </rPh>
    <phoneticPr fontId="2"/>
  </si>
  <si>
    <t>（ﾄﾚｳﾞｨｰﾀ）</t>
    <phoneticPr fontId="2"/>
  </si>
  <si>
    <t>（Ｏ・ＪＳＣ）</t>
    <phoneticPr fontId="2"/>
  </si>
  <si>
    <t>（金太郎ＪＦＣ）</t>
    <rPh sb="1" eb="4">
      <t>キンタロウ</t>
    </rPh>
    <phoneticPr fontId="2"/>
  </si>
  <si>
    <t>（足利ﾄﾚｳﾞｨｰﾀＦＣ）</t>
    <rPh sb="1" eb="3">
      <t>アシカガ</t>
    </rPh>
    <phoneticPr fontId="2"/>
  </si>
  <si>
    <t>（三・山ＦＣ）</t>
    <rPh sb="1" eb="2">
      <t>ミ</t>
    </rPh>
    <rPh sb="3" eb="4">
      <t>ヤマ</t>
    </rPh>
    <phoneticPr fontId="2"/>
  </si>
  <si>
    <t>４位トーナメント　１回戦</t>
    <rPh sb="1" eb="2">
      <t>イ</t>
    </rPh>
    <rPh sb="10" eb="12">
      <t>カイセン</t>
    </rPh>
    <phoneticPr fontId="2"/>
  </si>
  <si>
    <t>４位トーナメント　決勝戦</t>
    <rPh sb="1" eb="2">
      <t>イ</t>
    </rPh>
    <rPh sb="9" eb="12">
      <t>ケッショウセン</t>
    </rPh>
    <phoneticPr fontId="2"/>
  </si>
  <si>
    <t>３位トーナメント　決勝戦</t>
    <rPh sb="1" eb="2">
      <t>イ</t>
    </rPh>
    <rPh sb="9" eb="11">
      <t>ケッショウ</t>
    </rPh>
    <rPh sb="11" eb="12">
      <t>セン</t>
    </rPh>
    <phoneticPr fontId="2"/>
  </si>
  <si>
    <t>２位トーナメント　決勝戦</t>
    <rPh sb="1" eb="2">
      <t>イ</t>
    </rPh>
    <rPh sb="9" eb="12">
      <t>ケッショウセン</t>
    </rPh>
    <phoneticPr fontId="2"/>
  </si>
  <si>
    <t>総合決勝戦</t>
    <rPh sb="0" eb="2">
      <t>ソウゴウ</t>
    </rPh>
    <rPh sb="2" eb="5">
      <t>ケッショウセン</t>
    </rPh>
    <phoneticPr fontId="2"/>
  </si>
  <si>
    <t>Ｃ４位×Ｄ４位</t>
    <rPh sb="2" eb="3">
      <t>イ</t>
    </rPh>
    <rPh sb="6" eb="7">
      <t>イ</t>
    </rPh>
    <phoneticPr fontId="2"/>
  </si>
  <si>
    <t>Ａ４位×Ｂ４位</t>
    <rPh sb="2" eb="3">
      <t>イ</t>
    </rPh>
    <rPh sb="6" eb="7">
      <t>イ</t>
    </rPh>
    <phoneticPr fontId="2"/>
  </si>
  <si>
    <t>⑪Ⅰコート</t>
    <phoneticPr fontId="2"/>
  </si>
  <si>
    <t>⑧Ⅰコート</t>
    <phoneticPr fontId="2"/>
  </si>
  <si>
    <t>⑧Ⅱコート</t>
    <phoneticPr fontId="2"/>
  </si>
  <si>
    <t>⑩Ⅰコート</t>
    <phoneticPr fontId="2"/>
  </si>
  <si>
    <t>⑧Ⅲコート</t>
    <phoneticPr fontId="2"/>
  </si>
  <si>
    <t>⑧Ⅳコート</t>
    <phoneticPr fontId="2"/>
  </si>
  <si>
    <t>⑨Ⅲコート</t>
    <phoneticPr fontId="2"/>
  </si>
  <si>
    <t>※　決勝戦トーナメントの審判は、対戦チームによって入れ替え</t>
    <rPh sb="2" eb="5">
      <t>ケッショウセン</t>
    </rPh>
    <rPh sb="12" eb="14">
      <t>シンパン</t>
    </rPh>
    <rPh sb="16" eb="18">
      <t>タイセン</t>
    </rPh>
    <rPh sb="25" eb="26">
      <t>イ</t>
    </rPh>
    <rPh sb="27" eb="28">
      <t>カ</t>
    </rPh>
    <phoneticPr fontId="2"/>
  </si>
  <si>
    <t>三山ＦＣ</t>
    <rPh sb="0" eb="2">
      <t>ミヤマ</t>
    </rPh>
    <phoneticPr fontId="2"/>
  </si>
  <si>
    <t>ｏ・ＪＳＣ</t>
    <phoneticPr fontId="2"/>
  </si>
  <si>
    <t>ﾄﾚｳﾞｨｰﾀＦＣ</t>
    <phoneticPr fontId="2"/>
  </si>
  <si>
    <t>Ａブロック（Ⅰコート）</t>
    <phoneticPr fontId="2"/>
  </si>
  <si>
    <t>Ａブロック</t>
    <phoneticPr fontId="2"/>
  </si>
  <si>
    <t>Ｂブロック（Ⅱコート）</t>
    <phoneticPr fontId="2"/>
  </si>
  <si>
    <t>Ｂブロック</t>
    <phoneticPr fontId="2"/>
  </si>
  <si>
    <t>★ Ａブロック 対戦表</t>
    <rPh sb="8" eb="11">
      <t>タイセンヒョウ</t>
    </rPh>
    <phoneticPr fontId="2"/>
  </si>
  <si>
    <t>★ Ｂブロック 対戦表</t>
    <rPh sb="8" eb="11">
      <t>タイセンヒョウ</t>
    </rPh>
    <phoneticPr fontId="2"/>
  </si>
  <si>
    <t>Ｃブロック（Ⅲコート）</t>
    <phoneticPr fontId="2"/>
  </si>
  <si>
    <t>Ｃブロック</t>
    <phoneticPr fontId="2"/>
  </si>
  <si>
    <t>★ Ｃブロック 対戦表</t>
    <rPh sb="8" eb="11">
      <t>タイセンヒョウ</t>
    </rPh>
    <phoneticPr fontId="2"/>
  </si>
  <si>
    <t>Ｄブロック（Ⅳコート）</t>
    <phoneticPr fontId="2"/>
  </si>
  <si>
    <t>Ｄブロック</t>
    <phoneticPr fontId="2"/>
  </si>
  <si>
    <t>★ Ｄブロック 対戦表</t>
    <rPh sb="8" eb="11">
      <t>タイセンヒョウ</t>
    </rPh>
    <phoneticPr fontId="2"/>
  </si>
  <si>
    <t>－</t>
    <phoneticPr fontId="2"/>
  </si>
  <si>
    <t>①</t>
    <phoneticPr fontId="2"/>
  </si>
  <si>
    <t>vs</t>
    <phoneticPr fontId="2"/>
  </si>
  <si>
    <t>②</t>
    <phoneticPr fontId="2"/>
  </si>
  <si>
    <t>③</t>
    <phoneticPr fontId="2"/>
  </si>
  <si>
    <t>10:00～10:25</t>
    <phoneticPr fontId="2"/>
  </si>
  <si>
    <t>④</t>
    <phoneticPr fontId="2"/>
  </si>
  <si>
    <t>10:25～10:50</t>
    <phoneticPr fontId="2"/>
  </si>
  <si>
    <t>⑤</t>
    <phoneticPr fontId="2"/>
  </si>
  <si>
    <t>11:00～11:25</t>
    <phoneticPr fontId="2"/>
  </si>
  <si>
    <t>⑥</t>
    <phoneticPr fontId="2"/>
  </si>
  <si>
    <t>11:25～11:50</t>
    <phoneticPr fontId="2"/>
  </si>
  <si>
    <t>－</t>
    <phoneticPr fontId="2"/>
  </si>
  <si>
    <t>①</t>
    <phoneticPr fontId="2"/>
  </si>
  <si>
    <t>vs</t>
    <phoneticPr fontId="2"/>
  </si>
  <si>
    <t>～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</si>
  <si>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</si>
  <si>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</si>
  <si>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</si>
  <si>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</si>
  <si>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</si>
  <si>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</si>
  <si>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</si>
  <si>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</si>
  <si>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Ｅブロック　　　　　（Ⅴコート）</t>
    <phoneticPr fontId="2"/>
  </si>
  <si>
    <t>Ｅブロック（Ⅴコート）</t>
    <phoneticPr fontId="2"/>
  </si>
  <si>
    <t>Ｆブロック（Ⅵコート）</t>
    <phoneticPr fontId="2"/>
  </si>
  <si>
    <t>Ｇブロック（Ⅶコート）</t>
    <phoneticPr fontId="2"/>
  </si>
  <si>
    <t>★　Ｅブロック 対戦表</t>
    <rPh sb="8" eb="11">
      <t>タイセンヒョウ</t>
    </rPh>
    <phoneticPr fontId="2"/>
  </si>
  <si>
    <t>Ｆブロック     （Ⅵコート）</t>
    <phoneticPr fontId="2"/>
  </si>
  <si>
    <t>インターバル（10:50～11:00）</t>
    <phoneticPr fontId="2"/>
  </si>
  <si>
    <t>インターバル（9:50～10:00）</t>
    <phoneticPr fontId="2"/>
  </si>
  <si>
    <t>昼食（12:00～13:00）</t>
    <rPh sb="0" eb="2">
      <t>チュウショク</t>
    </rPh>
    <phoneticPr fontId="2"/>
  </si>
  <si>
    <t>Ｆブロック</t>
    <phoneticPr fontId="2"/>
  </si>
  <si>
    <t>Ｆブロック　３位</t>
    <rPh sb="7" eb="8">
      <t>イ</t>
    </rPh>
    <phoneticPr fontId="2"/>
  </si>
  <si>
    <t>Ｇブロック　３位</t>
    <rPh sb="7" eb="8">
      <t>イ</t>
    </rPh>
    <phoneticPr fontId="2"/>
  </si>
  <si>
    <t>Ｆブロック　１位</t>
    <rPh sb="7" eb="8">
      <t>イ</t>
    </rPh>
    <phoneticPr fontId="2"/>
  </si>
  <si>
    <t>Ｇブロック　１位</t>
    <rPh sb="7" eb="8">
      <t>イ</t>
    </rPh>
    <phoneticPr fontId="2"/>
  </si>
  <si>
    <t>★　Ｆブロック 対戦表</t>
    <rPh sb="8" eb="11">
      <t>タイセンヒョウ</t>
    </rPh>
    <phoneticPr fontId="2"/>
  </si>
  <si>
    <t>※　第７試合、第８試合の審判は対戦カードによって入れ替え</t>
    <rPh sb="2" eb="3">
      <t>ダイ</t>
    </rPh>
    <rPh sb="4" eb="6">
      <t>シアイ</t>
    </rPh>
    <rPh sb="7" eb="8">
      <t>ダイ</t>
    </rPh>
    <rPh sb="9" eb="11">
      <t>シアイ</t>
    </rPh>
    <rPh sb="12" eb="14">
      <t>シンパン</t>
    </rPh>
    <rPh sb="15" eb="17">
      <t>タイセン</t>
    </rPh>
    <rPh sb="24" eb="25">
      <t>イ</t>
    </rPh>
    <rPh sb="26" eb="27">
      <t>カ</t>
    </rPh>
    <phoneticPr fontId="2"/>
  </si>
  <si>
    <t>Ｇブロック     （Ⅶコート）</t>
    <phoneticPr fontId="2"/>
  </si>
  <si>
    <t>Ｇブロック</t>
    <phoneticPr fontId="2"/>
  </si>
  <si>
    <t>★　Ｇブロック 対戦表</t>
    <rPh sb="8" eb="11">
      <t>タイセンヒョウ</t>
    </rPh>
    <phoneticPr fontId="2"/>
  </si>
  <si>
    <t>Ｆブロック　４位</t>
    <rPh sb="7" eb="8">
      <t>イ</t>
    </rPh>
    <phoneticPr fontId="2"/>
  </si>
  <si>
    <t>Ｇブロック　４位</t>
    <rPh sb="7" eb="8">
      <t>イ</t>
    </rPh>
    <phoneticPr fontId="2"/>
  </si>
  <si>
    <t>Ｆブロック　２位</t>
    <rPh sb="7" eb="8">
      <t>イ</t>
    </rPh>
    <phoneticPr fontId="2"/>
  </si>
  <si>
    <t>Ｇブロック　２位</t>
    <rPh sb="7" eb="8">
      <t>イ</t>
    </rPh>
    <phoneticPr fontId="2"/>
  </si>
  <si>
    <t>ローザＦＣ</t>
    <phoneticPr fontId="2"/>
  </si>
  <si>
    <t>パラグアイ</t>
    <phoneticPr fontId="2"/>
  </si>
  <si>
    <t>ボリビア</t>
    <phoneticPr fontId="2"/>
  </si>
  <si>
    <t>ブラジル</t>
    <phoneticPr fontId="2"/>
  </si>
  <si>
    <t>足利ラトゥールＪＦＣ</t>
    <rPh sb="0" eb="2">
      <t>アシカガ</t>
    </rPh>
    <phoneticPr fontId="2"/>
  </si>
  <si>
    <t>ペルー</t>
    <phoneticPr fontId="2"/>
  </si>
  <si>
    <t>アルゼンチン</t>
    <phoneticPr fontId="2"/>
  </si>
  <si>
    <t>坂西ジュニオール</t>
    <rPh sb="0" eb="2">
      <t>サカニシ</t>
    </rPh>
    <phoneticPr fontId="2"/>
  </si>
  <si>
    <t>足利ラトゥールＪＦＣ</t>
    <phoneticPr fontId="2"/>
  </si>
  <si>
    <t>金太郎JFC</t>
    <rPh sb="0" eb="3">
      <t>キンタロウ</t>
    </rPh>
    <phoneticPr fontId="2"/>
  </si>
  <si>
    <t>第１組</t>
    <rPh sb="0" eb="1">
      <t>ダイ</t>
    </rPh>
    <rPh sb="2" eb="3">
      <t>クミ</t>
    </rPh>
    <phoneticPr fontId="2"/>
  </si>
  <si>
    <t>第２組</t>
    <rPh sb="0" eb="1">
      <t>ダイ</t>
    </rPh>
    <rPh sb="2" eb="3">
      <t>クミ</t>
    </rPh>
    <phoneticPr fontId="2"/>
  </si>
  <si>
    <t>第１組　３位</t>
    <rPh sb="0" eb="1">
      <t>ダイ</t>
    </rPh>
    <rPh sb="2" eb="3">
      <t>クミ</t>
    </rPh>
    <rPh sb="5" eb="6">
      <t>イ</t>
    </rPh>
    <phoneticPr fontId="2"/>
  </si>
  <si>
    <t>第２組　３位</t>
    <rPh sb="0" eb="1">
      <t>ダイ</t>
    </rPh>
    <rPh sb="2" eb="3">
      <t>クミ</t>
    </rPh>
    <rPh sb="5" eb="6">
      <t>イ</t>
    </rPh>
    <phoneticPr fontId="2"/>
  </si>
  <si>
    <t>第２組　２位</t>
    <rPh sb="0" eb="1">
      <t>ダイ</t>
    </rPh>
    <rPh sb="2" eb="3">
      <t>クミ</t>
    </rPh>
    <rPh sb="5" eb="6">
      <t>イ</t>
    </rPh>
    <phoneticPr fontId="2"/>
  </si>
  <si>
    <t>第１組　１位</t>
    <rPh sb="0" eb="1">
      <t>ダイ</t>
    </rPh>
    <rPh sb="2" eb="3">
      <t>クミ</t>
    </rPh>
    <rPh sb="5" eb="6">
      <t>イ</t>
    </rPh>
    <phoneticPr fontId="2"/>
  </si>
  <si>
    <t>第１組　２位</t>
    <rPh sb="0" eb="1">
      <t>ダイ</t>
    </rPh>
    <rPh sb="2" eb="3">
      <t>クミ</t>
    </rPh>
    <rPh sb="5" eb="6">
      <t>イ</t>
    </rPh>
    <phoneticPr fontId="2"/>
  </si>
  <si>
    <t>金太郎JFC</t>
    <rPh sb="0" eb="3">
      <t>キンタロウ</t>
    </rPh>
    <phoneticPr fontId="2"/>
  </si>
  <si>
    <t>ローザＦＣ</t>
    <phoneticPr fontId="2"/>
  </si>
  <si>
    <t>※　第７試合、第８試合，９試合目の審判は対戦カードによって入れ替え</t>
    <rPh sb="2" eb="3">
      <t>ダイ</t>
    </rPh>
    <rPh sb="4" eb="6">
      <t>シアイ</t>
    </rPh>
    <rPh sb="7" eb="8">
      <t>ダイ</t>
    </rPh>
    <rPh sb="9" eb="11">
      <t>シアイ</t>
    </rPh>
    <rPh sb="13" eb="15">
      <t>シアイ</t>
    </rPh>
    <rPh sb="15" eb="16">
      <t>メ</t>
    </rPh>
    <rPh sb="17" eb="19">
      <t>シンパン</t>
    </rPh>
    <rPh sb="20" eb="22">
      <t>タイセン</t>
    </rPh>
    <rPh sb="29" eb="30">
      <t>イ</t>
    </rPh>
    <rPh sb="31" eb="32">
      <t>カ</t>
    </rPh>
    <phoneticPr fontId="2"/>
  </si>
  <si>
    <t>足利トレヴィータFC</t>
    <phoneticPr fontId="2"/>
  </si>
  <si>
    <t>足利・両毛ローザFC</t>
    <phoneticPr fontId="2"/>
  </si>
  <si>
    <t>BFC【ペルー】</t>
    <phoneticPr fontId="2"/>
  </si>
  <si>
    <t>BFC【ブラジル】</t>
    <phoneticPr fontId="2"/>
  </si>
  <si>
    <t>金太郎JFC</t>
    <phoneticPr fontId="2"/>
  </si>
  <si>
    <t>BFC【ボリビア】</t>
    <phoneticPr fontId="2"/>
  </si>
  <si>
    <t>BFC【ボリビア】</t>
    <phoneticPr fontId="2"/>
  </si>
  <si>
    <t>NESPO【ブラジル】</t>
    <phoneticPr fontId="2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</si>
</sst>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0" fillId="2" borderId="0" xfId="0" applyFill="1" applyBorder="1" applyAlignment="1" applyProtection="1"/>
    <xf numFmtId="0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left" vertical="center" shrinkToFit="1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3" fillId="1" borderId="6" xfId="0" applyFont="1" applyFill="1" applyBorder="1" applyAlignment="1" applyProtection="1">
      <alignment vertical="center"/>
    </xf>
    <xf numFmtId="0" fontId="3" fillId="1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1" borderId="1" xfId="0" applyFont="1" applyFill="1" applyBorder="1" applyAlignment="1" applyProtection="1">
      <alignment vertical="center"/>
    </xf>
    <xf numFmtId="0" fontId="3" fillId="1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1" borderId="14" xfId="0" applyFont="1" applyFill="1" applyBorder="1" applyAlignment="1" applyProtection="1">
      <alignment vertical="center"/>
    </xf>
    <xf numFmtId="0" fontId="3" fillId="1" borderId="12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1" borderId="15" xfId="0" applyFont="1" applyFill="1" applyBorder="1" applyAlignment="1" applyProtection="1">
      <alignment vertical="center"/>
    </xf>
    <xf numFmtId="0" fontId="3" fillId="1" borderId="16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/>
    <xf numFmtId="0" fontId="0" fillId="0" borderId="0" xfId="0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12" xfId="0" applyBorder="1"/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9" xfId="0" applyBorder="1"/>
    <xf numFmtId="0" fontId="0" fillId="0" borderId="0" xfId="0" applyBorder="1" applyAlignment="1"/>
    <xf numFmtId="0" fontId="0" fillId="0" borderId="19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7" xfId="0" applyBorder="1" applyAlignment="1"/>
    <xf numFmtId="0" fontId="0" fillId="0" borderId="17" xfId="0" applyBorder="1" applyAlignment="1">
      <alignment horizontal="left"/>
    </xf>
    <xf numFmtId="0" fontId="4" fillId="0" borderId="0" xfId="0" applyNumberFormat="1" applyFont="1" applyBorder="1" applyAlignment="1">
      <alignment horizontal="center" vertical="center" shrinkToFit="1"/>
    </xf>
    <xf numFmtId="0" fontId="13" fillId="0" borderId="0" xfId="0" applyFont="1" applyFill="1" applyAlignment="1" applyProtection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2" borderId="0" xfId="0" applyFont="1" applyFill="1" applyBorder="1" applyAlignment="1" applyProtection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20" xfId="0" applyBorder="1"/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5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20" fontId="0" fillId="0" borderId="0" xfId="0" applyNumberFormat="1"/>
    <xf numFmtId="0" fontId="14" fillId="0" borderId="0" xfId="0" applyFont="1"/>
    <xf numFmtId="0" fontId="1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3" fillId="1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vertical="center"/>
    </xf>
    <xf numFmtId="49" fontId="3" fillId="2" borderId="15" xfId="0" applyNumberFormat="1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44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3" fillId="2" borderId="17" xfId="0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1" borderId="1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1" borderId="22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1" borderId="9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1" borderId="1" xfId="0" applyFont="1" applyFill="1" applyBorder="1" applyAlignment="1" applyProtection="1">
      <alignment horizontal="center" vertical="center"/>
    </xf>
    <xf numFmtId="0" fontId="3" fillId="1" borderId="10" xfId="0" applyFont="1" applyFill="1" applyBorder="1" applyAlignment="1" applyProtection="1">
      <alignment horizontal="center" vertical="center"/>
    </xf>
    <xf numFmtId="0" fontId="3" fillId="1" borderId="1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1" borderId="14" xfId="0" applyFont="1" applyFill="1" applyBorder="1" applyAlignment="1" applyProtection="1">
      <alignment horizontal="center" vertical="center"/>
    </xf>
    <xf numFmtId="0" fontId="3" fillId="1" borderId="12" xfId="0" applyFont="1" applyFill="1" applyBorder="1" applyAlignment="1" applyProtection="1">
      <alignment horizontal="center" vertical="center"/>
    </xf>
    <xf numFmtId="0" fontId="3" fillId="1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1" borderId="1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82" xfId="0" applyFont="1" applyFill="1" applyBorder="1" applyAlignment="1" applyProtection="1">
      <alignment horizontal="center" vertical="center" shrinkToFit="1"/>
    </xf>
    <xf numFmtId="0" fontId="6" fillId="0" borderId="82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 shrinkToFit="1"/>
    </xf>
    <xf numFmtId="20" fontId="4" fillId="0" borderId="42" xfId="0" applyNumberFormat="1" applyFont="1" applyFill="1" applyBorder="1" applyAlignment="1" applyProtection="1">
      <alignment horizontal="center" vertical="center"/>
    </xf>
    <xf numFmtId="20" fontId="4" fillId="0" borderId="82" xfId="0" applyNumberFormat="1" applyFont="1" applyFill="1" applyBorder="1" applyAlignment="1" applyProtection="1">
      <alignment horizontal="center" vertical="center"/>
    </xf>
    <xf numFmtId="20" fontId="4" fillId="0" borderId="83" xfId="0" applyNumberFormat="1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 shrinkToFit="1"/>
    </xf>
    <xf numFmtId="0" fontId="4" fillId="0" borderId="51" xfId="0" applyFont="1" applyFill="1" applyBorder="1" applyAlignment="1" applyProtection="1">
      <alignment horizontal="center" vertical="center" shrinkToFit="1"/>
    </xf>
    <xf numFmtId="0" fontId="6" fillId="0" borderId="5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 shrinkToFit="1"/>
    </xf>
    <xf numFmtId="20" fontId="4" fillId="0" borderId="40" xfId="0" applyNumberFormat="1" applyFont="1" applyFill="1" applyBorder="1" applyAlignment="1" applyProtection="1">
      <alignment horizontal="center" vertical="center"/>
    </xf>
    <xf numFmtId="20" fontId="4" fillId="0" borderId="51" xfId="0" applyNumberFormat="1" applyFont="1" applyFill="1" applyBorder="1" applyAlignment="1" applyProtection="1">
      <alignment horizontal="center" vertical="center"/>
    </xf>
    <xf numFmtId="20" fontId="4" fillId="0" borderId="50" xfId="0" applyNumberFormat="1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horizontal="center" vertical="center" shrinkToFit="1"/>
    </xf>
    <xf numFmtId="0" fontId="4" fillId="0" borderId="77" xfId="0" applyFont="1" applyFill="1" applyBorder="1" applyAlignment="1" applyProtection="1">
      <alignment horizontal="center" vertical="center" shrinkToFit="1"/>
    </xf>
    <xf numFmtId="0" fontId="6" fillId="0" borderId="77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 shrinkToFit="1"/>
    </xf>
    <xf numFmtId="20" fontId="4" fillId="0" borderId="76" xfId="0" applyNumberFormat="1" applyFont="1" applyFill="1" applyBorder="1" applyAlignment="1" applyProtection="1">
      <alignment horizontal="center" vertical="center"/>
    </xf>
    <xf numFmtId="20" fontId="4" fillId="0" borderId="77" xfId="0" applyNumberFormat="1" applyFont="1" applyFill="1" applyBorder="1" applyAlignment="1" applyProtection="1">
      <alignment horizontal="center" vertical="center"/>
    </xf>
    <xf numFmtId="20" fontId="4" fillId="0" borderId="78" xfId="0" applyNumberFormat="1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 shrinkToFit="1"/>
    </xf>
    <xf numFmtId="0" fontId="18" fillId="0" borderId="51" xfId="0" applyFont="1" applyFill="1" applyBorder="1" applyAlignment="1" applyProtection="1">
      <alignment horizontal="center" vertical="center" shrinkToFit="1"/>
    </xf>
    <xf numFmtId="0" fontId="18" fillId="0" borderId="50" xfId="0" applyFont="1" applyFill="1" applyBorder="1" applyAlignment="1" applyProtection="1">
      <alignment horizontal="center" vertical="center" shrinkToFit="1"/>
    </xf>
    <xf numFmtId="0" fontId="6" fillId="0" borderId="66" xfId="0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 vertical="center" shrinkToFit="1"/>
    </xf>
    <xf numFmtId="0" fontId="4" fillId="0" borderId="65" xfId="0" applyFont="1" applyFill="1" applyBorder="1" applyAlignment="1" applyProtection="1">
      <alignment horizontal="center" vertical="center" shrinkToFit="1"/>
    </xf>
    <xf numFmtId="20" fontId="4" fillId="0" borderId="66" xfId="0" applyNumberFormat="1" applyFont="1" applyFill="1" applyBorder="1" applyAlignment="1" applyProtection="1">
      <alignment horizontal="center" vertical="center"/>
    </xf>
    <xf numFmtId="20" fontId="4" fillId="0" borderId="65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1" borderId="14" xfId="0" applyNumberFormat="1" applyFont="1" applyFill="1" applyBorder="1" applyAlignment="1" applyProtection="1">
      <alignment horizontal="center" vertical="center"/>
    </xf>
    <xf numFmtId="0" fontId="3" fillId="1" borderId="12" xfId="0" applyNumberFormat="1" applyFont="1" applyFill="1" applyBorder="1" applyAlignment="1" applyProtection="1">
      <alignment horizontal="center" vertical="center"/>
    </xf>
    <xf numFmtId="0" fontId="3" fillId="1" borderId="44" xfId="0" applyNumberFormat="1" applyFont="1" applyFill="1" applyBorder="1" applyAlignment="1" applyProtection="1">
      <alignment horizontal="center" vertical="center"/>
    </xf>
    <xf numFmtId="0" fontId="3" fillId="1" borderId="15" xfId="0" applyNumberFormat="1" applyFont="1" applyFill="1" applyBorder="1" applyAlignment="1" applyProtection="1">
      <alignment horizontal="center" vertical="center"/>
    </xf>
    <xf numFmtId="0" fontId="3" fillId="1" borderId="10" xfId="0" applyNumberFormat="1" applyFont="1" applyFill="1" applyBorder="1" applyAlignment="1" applyProtection="1">
      <alignment horizontal="center" vertical="center"/>
    </xf>
    <xf numFmtId="0" fontId="3" fillId="1" borderId="1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horizontal="center" vertical="center" shrinkToFit="1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74" xfId="0" applyNumberFormat="1" applyFont="1" applyFill="1" applyBorder="1" applyAlignment="1" applyProtection="1">
      <alignment horizontal="center" vertical="center"/>
    </xf>
    <xf numFmtId="0" fontId="3" fillId="0" borderId="73" xfId="0" applyNumberFormat="1" applyFont="1" applyFill="1" applyBorder="1" applyAlignment="1" applyProtection="1">
      <alignment horizontal="center" vertical="center"/>
    </xf>
    <xf numFmtId="20" fontId="4" fillId="0" borderId="64" xfId="0" applyNumberFormat="1" applyFont="1" applyFill="1" applyBorder="1" applyAlignment="1" applyProtection="1">
      <alignment horizontal="center" vertical="center"/>
    </xf>
    <xf numFmtId="0" fontId="3" fillId="2" borderId="44" xfId="0" applyNumberFormat="1" applyFont="1" applyFill="1" applyBorder="1" applyAlignment="1" applyProtection="1">
      <alignment horizontal="center" vertical="center"/>
    </xf>
    <xf numFmtId="0" fontId="3" fillId="1" borderId="13" xfId="0" applyNumberFormat="1" applyFont="1" applyFill="1" applyBorder="1" applyAlignment="1" applyProtection="1">
      <alignment horizontal="center" vertical="center"/>
    </xf>
    <xf numFmtId="0" fontId="3" fillId="1" borderId="18" xfId="0" applyNumberFormat="1" applyFont="1" applyFill="1" applyBorder="1" applyAlignment="1" applyProtection="1">
      <alignment horizontal="center" vertical="center"/>
    </xf>
    <xf numFmtId="0" fontId="4" fillId="0" borderId="7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7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6" fillId="0" borderId="58" xfId="0" applyNumberFormat="1" applyFont="1" applyFill="1" applyBorder="1" applyAlignment="1" applyProtection="1">
      <alignment horizontal="center" vertical="center" shrinkToFit="1"/>
    </xf>
    <xf numFmtId="0" fontId="6" fillId="0" borderId="56" xfId="0" applyNumberFormat="1" applyFont="1" applyFill="1" applyBorder="1" applyAlignment="1" applyProtection="1">
      <alignment horizontal="center" vertical="center" shrinkToFit="1"/>
    </xf>
    <xf numFmtId="0" fontId="6" fillId="0" borderId="57" xfId="0" applyNumberFormat="1" applyFont="1" applyFill="1" applyBorder="1" applyAlignment="1" applyProtection="1">
      <alignment horizontal="center" vertical="center" shrinkToFi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5" fillId="0" borderId="59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shrinkToFit="1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1" borderId="6" xfId="0" applyNumberFormat="1" applyFont="1" applyFill="1" applyBorder="1" applyAlignment="1" applyProtection="1">
      <alignment horizontal="center" vertical="center"/>
    </xf>
    <xf numFmtId="0" fontId="3" fillId="1" borderId="7" xfId="0" applyNumberFormat="1" applyFont="1" applyFill="1" applyBorder="1" applyAlignment="1" applyProtection="1">
      <alignment horizontal="center" vertical="center"/>
    </xf>
    <xf numFmtId="0" fontId="3" fillId="1" borderId="9" xfId="0" applyNumberFormat="1" applyFont="1" applyFill="1" applyBorder="1" applyAlignment="1" applyProtection="1">
      <alignment horizontal="center" vertical="center"/>
    </xf>
    <xf numFmtId="0" fontId="3" fillId="1" borderId="1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 shrinkToFit="1"/>
    </xf>
    <xf numFmtId="0" fontId="6" fillId="0" borderId="71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center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61" xfId="0" applyNumberFormat="1" applyFont="1" applyBorder="1" applyAlignment="1">
      <alignment horizontal="center" vertical="center" shrinkToFit="1"/>
    </xf>
    <xf numFmtId="0" fontId="3" fillId="0" borderId="62" xfId="0" applyNumberFormat="1" applyFont="1" applyBorder="1" applyAlignment="1">
      <alignment horizontal="center" vertical="center" shrinkToFit="1"/>
    </xf>
    <xf numFmtId="20" fontId="4" fillId="0" borderId="69" xfId="0" applyNumberFormat="1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 shrinkToFit="1"/>
    </xf>
    <xf numFmtId="0" fontId="4" fillId="0" borderId="69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</xf>
    <xf numFmtId="20" fontId="4" fillId="0" borderId="70" xfId="0" applyNumberFormat="1" applyFont="1" applyFill="1" applyBorder="1" applyAlignment="1" applyProtection="1">
      <alignment horizontal="center" vertical="center"/>
    </xf>
    <xf numFmtId="20" fontId="4" fillId="0" borderId="68" xfId="0" applyNumberFormat="1" applyFont="1" applyFill="1" applyBorder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4" fillId="0" borderId="67" xfId="0" applyFont="1" applyFill="1" applyBorder="1" applyAlignment="1" applyProtection="1">
      <alignment horizontal="center" vertical="center"/>
    </xf>
    <xf numFmtId="0" fontId="4" fillId="0" borderId="64" xfId="0" applyFont="1" applyFill="1" applyBorder="1" applyAlignment="1" applyProtection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horizontal="center" vertical="center" shrinkToFit="1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6" fillId="0" borderId="60" xfId="0" applyNumberFormat="1" applyFont="1" applyBorder="1" applyAlignment="1">
      <alignment horizontal="center" vertical="center" shrinkToFit="1"/>
    </xf>
    <xf numFmtId="0" fontId="16" fillId="0" borderId="61" xfId="0" applyNumberFormat="1" applyFont="1" applyBorder="1" applyAlignment="1">
      <alignment horizontal="center" vertical="center" shrinkToFit="1"/>
    </xf>
    <xf numFmtId="0" fontId="16" fillId="0" borderId="62" xfId="0" applyNumberFormat="1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shrinkToFit="1"/>
    </xf>
    <xf numFmtId="0" fontId="4" fillId="0" borderId="61" xfId="0" applyNumberFormat="1" applyFont="1" applyBorder="1" applyAlignment="1">
      <alignment horizontal="center" vertical="center" shrinkToFit="1"/>
    </xf>
    <xf numFmtId="0" fontId="4" fillId="0" borderId="6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87" xfId="0" applyFont="1" applyFill="1" applyBorder="1" applyAlignment="1" applyProtection="1">
      <alignment horizontal="center" vertical="center" shrinkToFit="1"/>
    </xf>
    <xf numFmtId="0" fontId="6" fillId="0" borderId="88" xfId="0" applyFont="1" applyFill="1" applyBorder="1" applyAlignment="1" applyProtection="1">
      <alignment horizontal="center" vertical="center" shrinkToFit="1"/>
    </xf>
    <xf numFmtId="0" fontId="6" fillId="0" borderId="89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20" fontId="4" fillId="0" borderId="88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20" fontId="4" fillId="0" borderId="89" xfId="0" applyNumberFormat="1" applyFont="1" applyFill="1" applyBorder="1" applyAlignment="1" applyProtection="1">
      <alignment horizontal="center" vertical="center"/>
    </xf>
    <xf numFmtId="0" fontId="6" fillId="0" borderId="85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86" xfId="0" applyFont="1" applyFill="1" applyBorder="1" applyAlignment="1" applyProtection="1">
      <alignment horizontal="center" vertical="center" shrinkToFit="1"/>
    </xf>
    <xf numFmtId="20" fontId="4" fillId="0" borderId="85" xfId="0" applyNumberFormat="1" applyFont="1" applyFill="1" applyBorder="1" applyAlignment="1" applyProtection="1">
      <alignment horizontal="center" vertical="center"/>
    </xf>
    <xf numFmtId="20" fontId="4" fillId="0" borderId="3" xfId="0" applyNumberFormat="1" applyFont="1" applyFill="1" applyBorder="1" applyAlignment="1" applyProtection="1">
      <alignment horizontal="center" vertical="center"/>
    </xf>
    <xf numFmtId="20" fontId="4" fillId="0" borderId="86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90" xfId="0" applyFont="1" applyFill="1" applyBorder="1" applyAlignment="1" applyProtection="1">
      <alignment horizontal="center" vertical="center"/>
    </xf>
    <xf numFmtId="0" fontId="6" fillId="0" borderId="90" xfId="0" applyFont="1" applyFill="1" applyBorder="1" applyAlignment="1" applyProtection="1">
      <alignment horizontal="center" vertical="center" shrinkToFit="1"/>
    </xf>
    <xf numFmtId="0" fontId="0" fillId="0" borderId="85" xfId="0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86" xfId="0" applyFont="1" applyFill="1" applyBorder="1" applyAlignment="1" applyProtection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91" xfId="0" applyFont="1" applyFill="1" applyBorder="1" applyAlignment="1" applyProtection="1">
      <alignment horizontal="center" vertical="center"/>
    </xf>
    <xf numFmtId="0" fontId="6" fillId="0" borderId="92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93" xfId="0" applyFont="1" applyFill="1" applyBorder="1" applyAlignment="1" applyProtection="1">
      <alignment horizontal="center" vertical="center" shrinkToFit="1"/>
    </xf>
    <xf numFmtId="0" fontId="6" fillId="0" borderId="91" xfId="0" applyFont="1" applyFill="1" applyBorder="1" applyAlignment="1" applyProtection="1">
      <alignment horizontal="center" vertical="center" shrinkToFit="1"/>
    </xf>
    <xf numFmtId="20" fontId="4" fillId="0" borderId="92" xfId="0" applyNumberFormat="1" applyFont="1" applyFill="1" applyBorder="1" applyAlignment="1" applyProtection="1">
      <alignment horizontal="center" vertical="center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93" xfId="0" applyNumberFormat="1" applyFont="1" applyFill="1" applyBorder="1" applyAlignment="1" applyProtection="1">
      <alignment horizontal="center" vertical="center"/>
    </xf>
    <xf numFmtId="0" fontId="0" fillId="0" borderId="85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 shrinkToFit="1"/>
    </xf>
    <xf numFmtId="20" fontId="4" fillId="0" borderId="4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/>
    <xf numFmtId="0" fontId="11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7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7" fillId="0" borderId="60" xfId="0" applyNumberFormat="1" applyFont="1" applyBorder="1" applyAlignment="1">
      <alignment horizontal="center" vertical="center" shrinkToFit="1"/>
    </xf>
    <xf numFmtId="0" fontId="17" fillId="0" borderId="61" xfId="0" applyNumberFormat="1" applyFont="1" applyBorder="1" applyAlignment="1">
      <alignment horizontal="center" vertical="center" shrinkToFit="1"/>
    </xf>
    <xf numFmtId="0" fontId="17" fillId="0" borderId="6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12;&#12367;&#12425;&#12398;&#12527;&#12540;&#12523;&#12489;&#12459;&#12483;&#12503;in&#36275;&#21033;&#12288;&#23550;&#25126;&#34920;&#65288;&#65302;&#65295;&#65298;&#65301;%20&#25913;&#35330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Ｕ８対戦表"/>
      <sheetName val="参加チーム（Ｕ８）"/>
      <sheetName val="Ｕ１２リーグ戦"/>
      <sheetName val="Ｕ１２トーナメント"/>
      <sheetName val="参加チーム（Ｕ１２）"/>
    </sheetNames>
    <sheetDataSet>
      <sheetData sheetId="0"/>
      <sheetData sheetId="1"/>
      <sheetData sheetId="2"/>
      <sheetData sheetId="3"/>
      <sheetData sheetId="4">
        <row r="27">
          <cell r="J27" t="str">
            <v>三重・山前ＦＣ</v>
          </cell>
          <cell r="O27">
            <v>2</v>
          </cell>
          <cell r="P27" t="str">
            <v>ＦＣみらい</v>
          </cell>
        </row>
        <row r="28">
          <cell r="O28">
            <v>4</v>
          </cell>
        </row>
        <row r="29">
          <cell r="J29" t="str">
            <v>ファナティコス</v>
          </cell>
          <cell r="O29">
            <v>6</v>
          </cell>
        </row>
        <row r="30">
          <cell r="O3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4"/>
  <sheetViews>
    <sheetView tabSelected="1" topLeftCell="A46" zoomScale="75" zoomScaleNormal="100" zoomScaleSheetLayoutView="100" workbookViewId="0">
      <selection activeCell="AC6" sqref="AC6"/>
    </sheetView>
  </sheetViews>
  <sheetFormatPr defaultRowHeight="13.5"/>
  <cols>
    <col min="1" max="28" width="3.875" style="1" customWidth="1"/>
    <col min="29" max="37" width="4.125" style="1" customWidth="1"/>
    <col min="38" max="16384" width="9" style="1"/>
  </cols>
  <sheetData>
    <row r="2" spans="1:29" ht="27" customHeight="1">
      <c r="A2" s="307" t="s">
        <v>26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9" s="18" customFormat="1" ht="12" customHeight="1">
      <c r="A3" s="22"/>
      <c r="G3" s="23"/>
    </row>
    <row r="4" spans="1:29" s="18" customFormat="1" ht="36" customHeight="1">
      <c r="A4" s="355" t="s">
        <v>198</v>
      </c>
      <c r="B4" s="356"/>
      <c r="C4" s="356"/>
      <c r="D4" s="357"/>
      <c r="E4" s="361" t="s">
        <v>231</v>
      </c>
      <c r="F4" s="362"/>
      <c r="G4" s="363"/>
      <c r="H4" s="21">
        <f ca="1">'参加チーム（Ｕ８）'!I27</f>
        <v>25</v>
      </c>
      <c r="I4" s="311" t="str">
        <f ca="1">'参加チーム（Ｕ８）'!J27</f>
        <v>ローザＦＣ</v>
      </c>
      <c r="J4" s="312"/>
      <c r="K4" s="312"/>
      <c r="L4" s="312"/>
      <c r="M4" s="312"/>
      <c r="N4" s="313"/>
      <c r="O4" s="21">
        <f ca="1">'参加チーム（Ｕ８）'!Q27</f>
        <v>26</v>
      </c>
      <c r="P4" s="311" t="str">
        <f ca="1">'参加チーム（Ｕ８）'!R27</f>
        <v>三重・山前ＦＣ</v>
      </c>
      <c r="Q4" s="312"/>
      <c r="R4" s="312"/>
      <c r="S4" s="312"/>
      <c r="T4" s="312"/>
      <c r="U4" s="313"/>
      <c r="V4" s="21">
        <f ca="1">'参加チーム（Ｕ８）'!Y27</f>
        <v>27</v>
      </c>
      <c r="W4" s="311" t="str">
        <f ca="1">'参加チーム（Ｕ８）'!Z27</f>
        <v>ブラジル</v>
      </c>
      <c r="X4" s="312"/>
      <c r="Y4" s="312"/>
      <c r="Z4" s="312"/>
      <c r="AA4" s="312"/>
      <c r="AB4" s="313"/>
      <c r="AC4" s="65"/>
    </row>
    <row r="5" spans="1:29" s="18" customFormat="1" ht="36" customHeight="1">
      <c r="A5" s="358"/>
      <c r="B5" s="359"/>
      <c r="C5" s="359"/>
      <c r="D5" s="360"/>
      <c r="E5" s="364" t="s">
        <v>232</v>
      </c>
      <c r="F5" s="365"/>
      <c r="G5" s="366"/>
      <c r="H5" s="21">
        <f ca="1">'参加チーム（Ｕ８）'!I28</f>
        <v>28</v>
      </c>
      <c r="I5" s="311" t="str">
        <f ca="1">'参加チーム（Ｕ８）'!J28</f>
        <v>ボリビア</v>
      </c>
      <c r="J5" s="312"/>
      <c r="K5" s="312"/>
      <c r="L5" s="312"/>
      <c r="M5" s="312"/>
      <c r="N5" s="313"/>
      <c r="O5" s="21">
        <f ca="1">'参加チーム（Ｕ８）'!Q28</f>
        <v>29</v>
      </c>
      <c r="P5" s="311" t="str">
        <f ca="1">'参加チーム（Ｕ８）'!R28</f>
        <v>外国①</v>
      </c>
      <c r="Q5" s="312"/>
      <c r="R5" s="312"/>
      <c r="S5" s="312"/>
      <c r="T5" s="312"/>
      <c r="U5" s="313"/>
      <c r="V5" s="21">
        <f ca="1">'参加チーム（Ｕ８）'!Y28</f>
        <v>30</v>
      </c>
      <c r="W5" s="311" t="str">
        <f ca="1">'参加チーム（Ｕ８）'!Z28</f>
        <v>金太郎JFC</v>
      </c>
      <c r="X5" s="312"/>
      <c r="Y5" s="312"/>
      <c r="Z5" s="312"/>
      <c r="AA5" s="312"/>
      <c r="AB5" s="313"/>
      <c r="AC5" s="65"/>
    </row>
    <row r="6" spans="1:29" s="18" customFormat="1" ht="24" customHeight="1">
      <c r="A6" s="164"/>
      <c r="B6" s="164"/>
      <c r="C6" s="164"/>
      <c r="D6" s="164"/>
      <c r="E6" s="164"/>
      <c r="F6" s="164"/>
      <c r="G6" s="164"/>
      <c r="H6" s="164"/>
      <c r="I6" s="6"/>
      <c r="J6" s="3"/>
      <c r="K6" s="3"/>
      <c r="L6" s="3"/>
      <c r="M6" s="3"/>
      <c r="N6" s="3"/>
      <c r="O6" s="3"/>
      <c r="P6" s="3"/>
      <c r="Q6" s="2"/>
      <c r="R6" s="3"/>
      <c r="S6" s="3"/>
      <c r="T6" s="3"/>
      <c r="U6" s="3"/>
      <c r="V6" s="3"/>
      <c r="W6" s="3"/>
      <c r="X6" s="3"/>
      <c r="Y6" s="2"/>
      <c r="Z6" s="3"/>
    </row>
    <row r="7" spans="1:29" s="24" customFormat="1" ht="36" customHeight="1" thickBot="1">
      <c r="A7" s="367" t="s">
        <v>231</v>
      </c>
      <c r="B7" s="368"/>
      <c r="C7" s="368"/>
      <c r="D7" s="368"/>
      <c r="E7" s="369"/>
      <c r="F7" s="337" t="str">
        <f>I4</f>
        <v>ローザＦＣ</v>
      </c>
      <c r="G7" s="338"/>
      <c r="H7" s="338"/>
      <c r="I7" s="339"/>
      <c r="J7" s="353" t="str">
        <f>P4</f>
        <v>三重・山前ＦＣ</v>
      </c>
      <c r="K7" s="338"/>
      <c r="L7" s="338"/>
      <c r="M7" s="339"/>
      <c r="N7" s="353" t="str">
        <f>W4</f>
        <v>ブラジル</v>
      </c>
      <c r="O7" s="338"/>
      <c r="P7" s="338"/>
      <c r="Q7" s="370"/>
      <c r="R7" s="337" t="s">
        <v>6</v>
      </c>
      <c r="S7" s="339"/>
      <c r="T7" s="353" t="s">
        <v>1</v>
      </c>
      <c r="U7" s="339"/>
      <c r="V7" s="353" t="s">
        <v>2</v>
      </c>
      <c r="W7" s="339"/>
      <c r="X7" s="353" t="s">
        <v>3</v>
      </c>
      <c r="Y7" s="338"/>
      <c r="Z7" s="337" t="s">
        <v>4</v>
      </c>
      <c r="AA7" s="338"/>
      <c r="AB7" s="339"/>
    </row>
    <row r="8" spans="1:29" s="24" customFormat="1" ht="18" customHeight="1">
      <c r="A8" s="340" t="str">
        <f>I4</f>
        <v>ローザＦＣ</v>
      </c>
      <c r="B8" s="341"/>
      <c r="C8" s="341"/>
      <c r="D8" s="341"/>
      <c r="E8" s="342"/>
      <c r="F8" s="25"/>
      <c r="G8" s="26"/>
      <c r="H8" s="26"/>
      <c r="I8" s="165"/>
      <c r="J8" s="27" t="s">
        <v>0</v>
      </c>
      <c r="K8" s="166"/>
      <c r="L8" s="166"/>
      <c r="M8" s="28"/>
      <c r="N8" s="27" t="s">
        <v>0</v>
      </c>
      <c r="O8" s="166"/>
      <c r="P8" s="166"/>
      <c r="Q8" s="166"/>
      <c r="R8" s="332" t="s">
        <v>0</v>
      </c>
      <c r="S8" s="330"/>
      <c r="T8" s="329" t="s">
        <v>0</v>
      </c>
      <c r="U8" s="330"/>
      <c r="V8" s="329" t="s">
        <v>0</v>
      </c>
      <c r="W8" s="330"/>
      <c r="X8" s="333"/>
      <c r="Y8" s="334"/>
      <c r="Z8" s="346"/>
      <c r="AA8" s="334"/>
      <c r="AB8" s="347"/>
    </row>
    <row r="9" spans="1:29" s="24" customFormat="1" ht="18" customHeight="1">
      <c r="A9" s="343"/>
      <c r="B9" s="344"/>
      <c r="C9" s="344"/>
      <c r="D9" s="344"/>
      <c r="E9" s="345"/>
      <c r="F9" s="167"/>
      <c r="G9" s="168"/>
      <c r="H9" s="168"/>
      <c r="I9" s="169"/>
      <c r="J9" s="170" t="s">
        <v>0</v>
      </c>
      <c r="K9" s="354" t="s">
        <v>186</v>
      </c>
      <c r="L9" s="354"/>
      <c r="M9" s="171" t="s">
        <v>0</v>
      </c>
      <c r="N9" s="170" t="s">
        <v>0</v>
      </c>
      <c r="O9" s="354" t="s">
        <v>186</v>
      </c>
      <c r="P9" s="354"/>
      <c r="Q9" s="172" t="s">
        <v>0</v>
      </c>
      <c r="R9" s="326"/>
      <c r="S9" s="328"/>
      <c r="T9" s="331"/>
      <c r="U9" s="328"/>
      <c r="V9" s="331"/>
      <c r="W9" s="328"/>
      <c r="X9" s="335"/>
      <c r="Y9" s="336"/>
      <c r="Z9" s="348"/>
      <c r="AA9" s="336"/>
      <c r="AB9" s="349"/>
    </row>
    <row r="10" spans="1:29" s="24" customFormat="1" ht="18" customHeight="1">
      <c r="A10" s="350" t="str">
        <f>P4</f>
        <v>三重・山前ＦＣ</v>
      </c>
      <c r="B10" s="351"/>
      <c r="C10" s="351"/>
      <c r="D10" s="351"/>
      <c r="E10" s="352"/>
      <c r="F10" s="173" t="s">
        <v>0</v>
      </c>
      <c r="G10" s="174"/>
      <c r="H10" s="174"/>
      <c r="I10" s="175"/>
      <c r="J10" s="176"/>
      <c r="K10" s="177"/>
      <c r="L10" s="177"/>
      <c r="M10" s="178"/>
      <c r="N10" s="179" t="s">
        <v>0</v>
      </c>
      <c r="O10" s="174"/>
      <c r="P10" s="174"/>
      <c r="Q10" s="174"/>
      <c r="R10" s="325"/>
      <c r="S10" s="261"/>
      <c r="T10" s="259"/>
      <c r="U10" s="261"/>
      <c r="V10" s="259"/>
      <c r="W10" s="261"/>
      <c r="X10" s="259"/>
      <c r="Y10" s="260"/>
      <c r="Z10" s="325"/>
      <c r="AA10" s="260"/>
      <c r="AB10" s="261"/>
    </row>
    <row r="11" spans="1:29" s="24" customFormat="1" ht="18" customHeight="1">
      <c r="A11" s="343"/>
      <c r="B11" s="344"/>
      <c r="C11" s="344"/>
      <c r="D11" s="344"/>
      <c r="E11" s="345"/>
      <c r="F11" s="8" t="s">
        <v>0</v>
      </c>
      <c r="G11" s="354" t="s">
        <v>186</v>
      </c>
      <c r="H11" s="354"/>
      <c r="I11" s="171" t="s">
        <v>0</v>
      </c>
      <c r="J11" s="180"/>
      <c r="K11" s="168"/>
      <c r="L11" s="168"/>
      <c r="M11" s="169"/>
      <c r="N11" s="170" t="s">
        <v>0</v>
      </c>
      <c r="O11" s="354" t="s">
        <v>186</v>
      </c>
      <c r="P11" s="354"/>
      <c r="Q11" s="172" t="s">
        <v>0</v>
      </c>
      <c r="R11" s="326"/>
      <c r="S11" s="328"/>
      <c r="T11" s="331"/>
      <c r="U11" s="328"/>
      <c r="V11" s="331"/>
      <c r="W11" s="328"/>
      <c r="X11" s="331"/>
      <c r="Y11" s="327"/>
      <c r="Z11" s="326"/>
      <c r="AA11" s="327"/>
      <c r="AB11" s="328"/>
    </row>
    <row r="12" spans="1:29" s="24" customFormat="1" ht="18" customHeight="1">
      <c r="A12" s="350" t="str">
        <f>W4</f>
        <v>ブラジル</v>
      </c>
      <c r="B12" s="351"/>
      <c r="C12" s="351"/>
      <c r="D12" s="351"/>
      <c r="E12" s="352"/>
      <c r="F12" s="173" t="s">
        <v>0</v>
      </c>
      <c r="G12" s="174"/>
      <c r="H12" s="174"/>
      <c r="I12" s="175"/>
      <c r="J12" s="179" t="s">
        <v>0</v>
      </c>
      <c r="K12" s="174"/>
      <c r="L12" s="174"/>
      <c r="M12" s="175"/>
      <c r="N12" s="176"/>
      <c r="O12" s="177"/>
      <c r="P12" s="177"/>
      <c r="Q12" s="177"/>
      <c r="R12" s="325"/>
      <c r="S12" s="261"/>
      <c r="T12" s="259"/>
      <c r="U12" s="261"/>
      <c r="V12" s="259"/>
      <c r="W12" s="261"/>
      <c r="X12" s="259"/>
      <c r="Y12" s="260"/>
      <c r="Z12" s="325"/>
      <c r="AA12" s="260"/>
      <c r="AB12" s="261"/>
    </row>
    <row r="13" spans="1:29" s="24" customFormat="1" ht="18" customHeight="1">
      <c r="A13" s="343"/>
      <c r="B13" s="344"/>
      <c r="C13" s="344"/>
      <c r="D13" s="344"/>
      <c r="E13" s="345"/>
      <c r="F13" s="8" t="s">
        <v>0</v>
      </c>
      <c r="G13" s="354" t="s">
        <v>186</v>
      </c>
      <c r="H13" s="354"/>
      <c r="I13" s="171" t="s">
        <v>0</v>
      </c>
      <c r="J13" s="170" t="s">
        <v>0</v>
      </c>
      <c r="K13" s="354" t="s">
        <v>186</v>
      </c>
      <c r="L13" s="354"/>
      <c r="M13" s="171" t="s">
        <v>0</v>
      </c>
      <c r="N13" s="180"/>
      <c r="O13" s="168"/>
      <c r="P13" s="168"/>
      <c r="Q13" s="168"/>
      <c r="R13" s="326"/>
      <c r="S13" s="328"/>
      <c r="T13" s="331"/>
      <c r="U13" s="328"/>
      <c r="V13" s="331"/>
      <c r="W13" s="328"/>
      <c r="X13" s="331"/>
      <c r="Y13" s="327"/>
      <c r="Z13" s="326"/>
      <c r="AA13" s="327"/>
      <c r="AB13" s="328"/>
    </row>
    <row r="14" spans="1:29" s="24" customFormat="1" ht="18" customHeight="1">
      <c r="A14" s="189"/>
      <c r="B14" s="189"/>
      <c r="C14" s="189"/>
      <c r="D14" s="189"/>
      <c r="E14" s="189"/>
      <c r="F14" s="181"/>
      <c r="G14" s="190"/>
      <c r="H14" s="190"/>
      <c r="I14" s="181"/>
      <c r="J14" s="181"/>
      <c r="K14" s="190"/>
      <c r="L14" s="190"/>
      <c r="M14" s="190"/>
      <c r="N14" s="190"/>
      <c r="O14" s="190"/>
      <c r="P14" s="190"/>
      <c r="Q14" s="190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9" s="24" customFormat="1" ht="36" customHeight="1" thickBot="1">
      <c r="A15" s="367" t="s">
        <v>232</v>
      </c>
      <c r="B15" s="368"/>
      <c r="C15" s="368"/>
      <c r="D15" s="368"/>
      <c r="E15" s="369"/>
      <c r="F15" s="337" t="str">
        <f>I5</f>
        <v>ボリビア</v>
      </c>
      <c r="G15" s="338"/>
      <c r="H15" s="338"/>
      <c r="I15" s="339"/>
      <c r="J15" s="353" t="str">
        <f>P5</f>
        <v>外国①</v>
      </c>
      <c r="K15" s="338"/>
      <c r="L15" s="338"/>
      <c r="M15" s="339"/>
      <c r="N15" s="353" t="str">
        <f>W5</f>
        <v>金太郎JFC</v>
      </c>
      <c r="O15" s="338"/>
      <c r="P15" s="338"/>
      <c r="Q15" s="370"/>
      <c r="R15" s="337" t="s">
        <v>6</v>
      </c>
      <c r="S15" s="339"/>
      <c r="T15" s="353" t="s">
        <v>1</v>
      </c>
      <c r="U15" s="339"/>
      <c r="V15" s="353" t="s">
        <v>2</v>
      </c>
      <c r="W15" s="339"/>
      <c r="X15" s="353" t="s">
        <v>3</v>
      </c>
      <c r="Y15" s="338"/>
      <c r="Z15" s="337" t="s">
        <v>4</v>
      </c>
      <c r="AA15" s="338"/>
      <c r="AB15" s="339"/>
    </row>
    <row r="16" spans="1:29" s="24" customFormat="1" ht="18" customHeight="1">
      <c r="A16" s="340" t="str">
        <f>I5</f>
        <v>ボリビア</v>
      </c>
      <c r="B16" s="341"/>
      <c r="C16" s="341"/>
      <c r="D16" s="341"/>
      <c r="E16" s="342"/>
      <c r="F16" s="25"/>
      <c r="G16" s="26"/>
      <c r="H16" s="26"/>
      <c r="I16" s="165"/>
      <c r="J16" s="27" t="s">
        <v>0</v>
      </c>
      <c r="K16" s="166"/>
      <c r="L16" s="166"/>
      <c r="M16" s="28"/>
      <c r="N16" s="27" t="s">
        <v>0</v>
      </c>
      <c r="O16" s="166"/>
      <c r="P16" s="166"/>
      <c r="Q16" s="166"/>
      <c r="R16" s="332" t="s">
        <v>0</v>
      </c>
      <c r="S16" s="330"/>
      <c r="T16" s="329" t="s">
        <v>0</v>
      </c>
      <c r="U16" s="330"/>
      <c r="V16" s="329" t="s">
        <v>0</v>
      </c>
      <c r="W16" s="330"/>
      <c r="X16" s="333"/>
      <c r="Y16" s="334"/>
      <c r="Z16" s="346"/>
      <c r="AA16" s="334"/>
      <c r="AB16" s="347"/>
    </row>
    <row r="17" spans="1:28" s="24" customFormat="1" ht="18" customHeight="1">
      <c r="A17" s="343"/>
      <c r="B17" s="344"/>
      <c r="C17" s="344"/>
      <c r="D17" s="344"/>
      <c r="E17" s="345"/>
      <c r="F17" s="167"/>
      <c r="G17" s="168"/>
      <c r="H17" s="168"/>
      <c r="I17" s="169"/>
      <c r="J17" s="170" t="s">
        <v>0</v>
      </c>
      <c r="K17" s="354" t="s">
        <v>8</v>
      </c>
      <c r="L17" s="354"/>
      <c r="M17" s="171" t="s">
        <v>0</v>
      </c>
      <c r="N17" s="170" t="s">
        <v>0</v>
      </c>
      <c r="O17" s="354" t="s">
        <v>8</v>
      </c>
      <c r="P17" s="354"/>
      <c r="Q17" s="172" t="s">
        <v>0</v>
      </c>
      <c r="R17" s="326"/>
      <c r="S17" s="328"/>
      <c r="T17" s="331"/>
      <c r="U17" s="328"/>
      <c r="V17" s="331"/>
      <c r="W17" s="328"/>
      <c r="X17" s="335"/>
      <c r="Y17" s="336"/>
      <c r="Z17" s="348"/>
      <c r="AA17" s="336"/>
      <c r="AB17" s="349"/>
    </row>
    <row r="18" spans="1:28" s="24" customFormat="1" ht="18" customHeight="1">
      <c r="A18" s="350" t="str">
        <f>P5</f>
        <v>外国①</v>
      </c>
      <c r="B18" s="351"/>
      <c r="C18" s="351"/>
      <c r="D18" s="351"/>
      <c r="E18" s="352"/>
      <c r="F18" s="173" t="s">
        <v>0</v>
      </c>
      <c r="G18" s="174"/>
      <c r="H18" s="174"/>
      <c r="I18" s="175"/>
      <c r="J18" s="176"/>
      <c r="K18" s="177"/>
      <c r="L18" s="177"/>
      <c r="M18" s="178"/>
      <c r="N18" s="179" t="s">
        <v>0</v>
      </c>
      <c r="O18" s="174"/>
      <c r="P18" s="174"/>
      <c r="Q18" s="174"/>
      <c r="R18" s="325"/>
      <c r="S18" s="261"/>
      <c r="T18" s="259"/>
      <c r="U18" s="261"/>
      <c r="V18" s="259"/>
      <c r="W18" s="261"/>
      <c r="X18" s="259"/>
      <c r="Y18" s="260"/>
      <c r="Z18" s="325"/>
      <c r="AA18" s="260"/>
      <c r="AB18" s="261"/>
    </row>
    <row r="19" spans="1:28" s="24" customFormat="1" ht="18" customHeight="1">
      <c r="A19" s="343"/>
      <c r="B19" s="344"/>
      <c r="C19" s="344"/>
      <c r="D19" s="344"/>
      <c r="E19" s="345"/>
      <c r="F19" s="8" t="s">
        <v>0</v>
      </c>
      <c r="G19" s="354" t="s">
        <v>8</v>
      </c>
      <c r="H19" s="354"/>
      <c r="I19" s="171" t="s">
        <v>0</v>
      </c>
      <c r="J19" s="180"/>
      <c r="K19" s="168"/>
      <c r="L19" s="168"/>
      <c r="M19" s="169"/>
      <c r="N19" s="170" t="s">
        <v>0</v>
      </c>
      <c r="O19" s="354" t="s">
        <v>8</v>
      </c>
      <c r="P19" s="354"/>
      <c r="Q19" s="172" t="s">
        <v>0</v>
      </c>
      <c r="R19" s="326"/>
      <c r="S19" s="328"/>
      <c r="T19" s="331"/>
      <c r="U19" s="328"/>
      <c r="V19" s="331"/>
      <c r="W19" s="328"/>
      <c r="X19" s="331"/>
      <c r="Y19" s="327"/>
      <c r="Z19" s="326"/>
      <c r="AA19" s="327"/>
      <c r="AB19" s="328"/>
    </row>
    <row r="20" spans="1:28" s="24" customFormat="1" ht="18" customHeight="1">
      <c r="A20" s="350" t="str">
        <f>W5</f>
        <v>金太郎JFC</v>
      </c>
      <c r="B20" s="351"/>
      <c r="C20" s="351"/>
      <c r="D20" s="351"/>
      <c r="E20" s="352"/>
      <c r="F20" s="173" t="s">
        <v>0</v>
      </c>
      <c r="G20" s="174"/>
      <c r="H20" s="174"/>
      <c r="I20" s="175"/>
      <c r="J20" s="179" t="s">
        <v>0</v>
      </c>
      <c r="K20" s="174"/>
      <c r="L20" s="174"/>
      <c r="M20" s="175"/>
      <c r="N20" s="176"/>
      <c r="O20" s="177"/>
      <c r="P20" s="177"/>
      <c r="Q20" s="177"/>
      <c r="R20" s="325"/>
      <c r="S20" s="261"/>
      <c r="T20" s="259"/>
      <c r="U20" s="261"/>
      <c r="V20" s="259"/>
      <c r="W20" s="261"/>
      <c r="X20" s="259"/>
      <c r="Y20" s="260"/>
      <c r="Z20" s="325"/>
      <c r="AA20" s="260"/>
      <c r="AB20" s="261"/>
    </row>
    <row r="21" spans="1:28" s="24" customFormat="1" ht="18" customHeight="1">
      <c r="A21" s="343"/>
      <c r="B21" s="344"/>
      <c r="C21" s="344"/>
      <c r="D21" s="344"/>
      <c r="E21" s="345"/>
      <c r="F21" s="8" t="s">
        <v>0</v>
      </c>
      <c r="G21" s="354" t="s">
        <v>8</v>
      </c>
      <c r="H21" s="354"/>
      <c r="I21" s="171" t="s">
        <v>0</v>
      </c>
      <c r="J21" s="170" t="s">
        <v>0</v>
      </c>
      <c r="K21" s="354" t="s">
        <v>8</v>
      </c>
      <c r="L21" s="354"/>
      <c r="M21" s="171" t="s">
        <v>0</v>
      </c>
      <c r="N21" s="180"/>
      <c r="O21" s="168"/>
      <c r="P21" s="168"/>
      <c r="Q21" s="168"/>
      <c r="R21" s="326"/>
      <c r="S21" s="328"/>
      <c r="T21" s="331"/>
      <c r="U21" s="328"/>
      <c r="V21" s="331"/>
      <c r="W21" s="328"/>
      <c r="X21" s="331"/>
      <c r="Y21" s="327"/>
      <c r="Z21" s="326"/>
      <c r="AA21" s="327"/>
      <c r="AB21" s="328"/>
    </row>
    <row r="22" spans="1:28" s="24" customFormat="1" ht="18" customHeight="1">
      <c r="A22" s="189"/>
      <c r="B22" s="189"/>
      <c r="C22" s="189"/>
      <c r="D22" s="189"/>
      <c r="E22" s="189"/>
      <c r="F22" s="181"/>
      <c r="G22" s="190"/>
      <c r="H22" s="190"/>
      <c r="I22" s="181"/>
      <c r="J22" s="181"/>
      <c r="K22" s="190"/>
      <c r="L22" s="190"/>
      <c r="M22" s="190"/>
      <c r="N22" s="190"/>
      <c r="O22" s="190"/>
      <c r="P22" s="190"/>
      <c r="Q22" s="190"/>
      <c r="R22" s="190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</row>
    <row r="23" spans="1:28" s="24" customFormat="1" ht="24" customHeight="1">
      <c r="A23" s="19" t="s">
        <v>202</v>
      </c>
      <c r="B23" s="182"/>
      <c r="C23" s="183"/>
      <c r="D23" s="183"/>
      <c r="E23" s="7"/>
      <c r="F23" s="7"/>
      <c r="G23" s="7"/>
      <c r="H23" s="7"/>
      <c r="I23" s="7"/>
      <c r="J23" s="7"/>
      <c r="K23" s="7"/>
      <c r="L23" s="7"/>
      <c r="M23" s="7"/>
      <c r="N23" s="4"/>
      <c r="O23" s="4"/>
      <c r="P23" s="4"/>
      <c r="Q23" s="4"/>
      <c r="R23" s="4"/>
      <c r="S23" s="4"/>
      <c r="T23" s="4"/>
      <c r="U23" s="4"/>
      <c r="V23" s="4"/>
      <c r="W23" s="9"/>
      <c r="X23" s="9"/>
      <c r="Y23" s="10"/>
      <c r="Z23" s="11"/>
    </row>
    <row r="24" spans="1:28" s="24" customFormat="1" ht="24" customHeight="1">
      <c r="A24" s="255" t="s">
        <v>10</v>
      </c>
      <c r="B24" s="371"/>
      <c r="C24" s="259" t="s">
        <v>21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1"/>
      <c r="Q24" s="259" t="s">
        <v>22</v>
      </c>
      <c r="R24" s="260"/>
      <c r="S24" s="260"/>
      <c r="T24" s="260"/>
      <c r="U24" s="260"/>
      <c r="V24" s="261"/>
      <c r="W24" s="259" t="s">
        <v>20</v>
      </c>
      <c r="X24" s="260"/>
      <c r="Y24" s="260"/>
      <c r="Z24" s="260"/>
      <c r="AA24" s="260"/>
      <c r="AB24" s="261"/>
    </row>
    <row r="25" spans="1:28" s="24" customFormat="1" ht="24" customHeight="1" thickBot="1">
      <c r="A25" s="257"/>
      <c r="B25" s="372"/>
      <c r="C25" s="262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4"/>
      <c r="Q25" s="262"/>
      <c r="R25" s="263"/>
      <c r="S25" s="263"/>
      <c r="T25" s="263"/>
      <c r="U25" s="263"/>
      <c r="V25" s="264"/>
      <c r="W25" s="262"/>
      <c r="X25" s="263"/>
      <c r="Y25" s="263"/>
      <c r="Z25" s="263"/>
      <c r="AA25" s="263"/>
      <c r="AB25" s="264"/>
    </row>
    <row r="26" spans="1:28" s="24" customFormat="1" ht="32.1" customHeight="1">
      <c r="A26" s="323" t="s">
        <v>187</v>
      </c>
      <c r="B26" s="324"/>
      <c r="C26" s="247" t="str">
        <f>I4</f>
        <v>ローザＦＣ</v>
      </c>
      <c r="D26" s="227"/>
      <c r="E26" s="227"/>
      <c r="F26" s="227"/>
      <c r="G26" s="227"/>
      <c r="H26" s="227"/>
      <c r="I26" s="226" t="s">
        <v>188</v>
      </c>
      <c r="J26" s="226"/>
      <c r="K26" s="227" t="str">
        <f>P4</f>
        <v>三重・山前ＦＣ</v>
      </c>
      <c r="L26" s="227"/>
      <c r="M26" s="227"/>
      <c r="N26" s="227"/>
      <c r="O26" s="227"/>
      <c r="P26" s="228"/>
      <c r="Q26" s="247" t="s">
        <v>238</v>
      </c>
      <c r="R26" s="227"/>
      <c r="S26" s="227"/>
      <c r="T26" s="227"/>
      <c r="U26" s="227"/>
      <c r="V26" s="228"/>
      <c r="W26" s="269">
        <v>0.375</v>
      </c>
      <c r="X26" s="229"/>
      <c r="Y26" s="229" t="s">
        <v>189</v>
      </c>
      <c r="Z26" s="229"/>
      <c r="AA26" s="229">
        <v>0.3923611111111111</v>
      </c>
      <c r="AB26" s="230"/>
    </row>
    <row r="27" spans="1:28" s="24" customFormat="1" ht="32.1" customHeight="1">
      <c r="A27" s="220" t="s">
        <v>190</v>
      </c>
      <c r="B27" s="222"/>
      <c r="C27" s="205" t="str">
        <f>I5</f>
        <v>ボリビア</v>
      </c>
      <c r="D27" s="206"/>
      <c r="E27" s="206"/>
      <c r="F27" s="206"/>
      <c r="G27" s="206"/>
      <c r="H27" s="206"/>
      <c r="I27" s="207" t="s">
        <v>188</v>
      </c>
      <c r="J27" s="207"/>
      <c r="K27" s="206" t="str">
        <f>P5</f>
        <v>外国①</v>
      </c>
      <c r="L27" s="206"/>
      <c r="M27" s="206"/>
      <c r="N27" s="206"/>
      <c r="O27" s="206"/>
      <c r="P27" s="208"/>
      <c r="Q27" s="205" t="s">
        <v>79</v>
      </c>
      <c r="R27" s="206"/>
      <c r="S27" s="206"/>
      <c r="T27" s="206"/>
      <c r="U27" s="206"/>
      <c r="V27" s="208"/>
      <c r="W27" s="209">
        <v>0.3923611111111111</v>
      </c>
      <c r="X27" s="210"/>
      <c r="Y27" s="210" t="s">
        <v>189</v>
      </c>
      <c r="Z27" s="210"/>
      <c r="AA27" s="210">
        <v>0.40972222222222227</v>
      </c>
      <c r="AB27" s="211"/>
    </row>
    <row r="28" spans="1:28" s="24" customFormat="1" ht="32.1" customHeight="1">
      <c r="A28" s="220" t="s">
        <v>205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2"/>
    </row>
    <row r="29" spans="1:28" s="24" customFormat="1" ht="32.1" customHeight="1">
      <c r="A29" s="204" t="s">
        <v>191</v>
      </c>
      <c r="B29" s="204"/>
      <c r="C29" s="205" t="str">
        <f>I4</f>
        <v>ローザＦＣ</v>
      </c>
      <c r="D29" s="206"/>
      <c r="E29" s="206"/>
      <c r="F29" s="206"/>
      <c r="G29" s="206"/>
      <c r="H29" s="206"/>
      <c r="I29" s="207" t="s">
        <v>188</v>
      </c>
      <c r="J29" s="207"/>
      <c r="K29" s="206" t="str">
        <f>W4</f>
        <v>ブラジル</v>
      </c>
      <c r="L29" s="206"/>
      <c r="M29" s="206"/>
      <c r="N29" s="206"/>
      <c r="O29" s="206"/>
      <c r="P29" s="208"/>
      <c r="Q29" s="205" t="str">
        <f>P4</f>
        <v>三重・山前ＦＣ</v>
      </c>
      <c r="R29" s="206"/>
      <c r="S29" s="206"/>
      <c r="T29" s="206"/>
      <c r="U29" s="206"/>
      <c r="V29" s="208"/>
      <c r="W29" s="209">
        <v>0.41666666666666669</v>
      </c>
      <c r="X29" s="210"/>
      <c r="Y29" s="210" t="s">
        <v>189</v>
      </c>
      <c r="Z29" s="210"/>
      <c r="AA29" s="210">
        <v>0.43402777777777773</v>
      </c>
      <c r="AB29" s="211"/>
    </row>
    <row r="30" spans="1:28" s="24" customFormat="1" ht="32.1" customHeight="1">
      <c r="A30" s="204" t="s">
        <v>192</v>
      </c>
      <c r="B30" s="204"/>
      <c r="C30" s="205" t="str">
        <f>I5</f>
        <v>ボリビア</v>
      </c>
      <c r="D30" s="206"/>
      <c r="E30" s="206"/>
      <c r="F30" s="206"/>
      <c r="G30" s="206"/>
      <c r="H30" s="206"/>
      <c r="I30" s="207" t="s">
        <v>188</v>
      </c>
      <c r="J30" s="207"/>
      <c r="K30" s="206" t="str">
        <f>W5</f>
        <v>金太郎JFC</v>
      </c>
      <c r="L30" s="206"/>
      <c r="M30" s="206"/>
      <c r="N30" s="206"/>
      <c r="O30" s="206"/>
      <c r="P30" s="208"/>
      <c r="Q30" s="205" t="s">
        <v>221</v>
      </c>
      <c r="R30" s="206"/>
      <c r="S30" s="206"/>
      <c r="T30" s="206"/>
      <c r="U30" s="206"/>
      <c r="V30" s="208"/>
      <c r="W30" s="209">
        <v>0.43402777777777773</v>
      </c>
      <c r="X30" s="210"/>
      <c r="Y30" s="210" t="s">
        <v>189</v>
      </c>
      <c r="Z30" s="210"/>
      <c r="AA30" s="210">
        <v>0.4513888888888889</v>
      </c>
      <c r="AB30" s="211"/>
    </row>
    <row r="31" spans="1:28" s="24" customFormat="1" ht="32.1" customHeight="1">
      <c r="A31" s="220" t="s">
        <v>119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2"/>
    </row>
    <row r="32" spans="1:28" s="24" customFormat="1" ht="32.1" customHeight="1">
      <c r="A32" s="204" t="s">
        <v>193</v>
      </c>
      <c r="B32" s="204"/>
      <c r="C32" s="205" t="str">
        <f>P4</f>
        <v>三重・山前ＦＣ</v>
      </c>
      <c r="D32" s="206"/>
      <c r="E32" s="206"/>
      <c r="F32" s="206"/>
      <c r="G32" s="206"/>
      <c r="H32" s="206"/>
      <c r="I32" s="207" t="s">
        <v>188</v>
      </c>
      <c r="J32" s="207"/>
      <c r="K32" s="206" t="str">
        <f>W4</f>
        <v>ブラジル</v>
      </c>
      <c r="L32" s="206"/>
      <c r="M32" s="206"/>
      <c r="N32" s="206"/>
      <c r="O32" s="206"/>
      <c r="P32" s="208"/>
      <c r="Q32" s="205" t="s">
        <v>238</v>
      </c>
      <c r="R32" s="206"/>
      <c r="S32" s="206"/>
      <c r="T32" s="206"/>
      <c r="U32" s="206"/>
      <c r="V32" s="208"/>
      <c r="W32" s="209">
        <v>0.45833333333333331</v>
      </c>
      <c r="X32" s="210"/>
      <c r="Y32" s="210" t="s">
        <v>189</v>
      </c>
      <c r="Z32" s="210"/>
      <c r="AA32" s="210">
        <v>0.43402777777777773</v>
      </c>
      <c r="AB32" s="211"/>
    </row>
    <row r="33" spans="1:28" s="24" customFormat="1" ht="32.1" customHeight="1">
      <c r="A33" s="204" t="s">
        <v>194</v>
      </c>
      <c r="B33" s="204"/>
      <c r="C33" s="205" t="str">
        <f>P5</f>
        <v>外国①</v>
      </c>
      <c r="D33" s="206"/>
      <c r="E33" s="206"/>
      <c r="F33" s="206"/>
      <c r="G33" s="206"/>
      <c r="H33" s="206"/>
      <c r="I33" s="207" t="s">
        <v>188</v>
      </c>
      <c r="J33" s="207"/>
      <c r="K33" s="206" t="str">
        <f>W5</f>
        <v>金太郎JFC</v>
      </c>
      <c r="L33" s="206"/>
      <c r="M33" s="206"/>
      <c r="N33" s="206"/>
      <c r="O33" s="206"/>
      <c r="P33" s="208"/>
      <c r="Q33" s="205" t="str">
        <f>P4</f>
        <v>三重・山前ＦＣ</v>
      </c>
      <c r="R33" s="206"/>
      <c r="S33" s="206"/>
      <c r="T33" s="206"/>
      <c r="U33" s="206"/>
      <c r="V33" s="208"/>
      <c r="W33" s="209">
        <v>0.43402777777777773</v>
      </c>
      <c r="X33" s="210"/>
      <c r="Y33" s="210" t="s">
        <v>189</v>
      </c>
      <c r="Z33" s="210"/>
      <c r="AA33" s="210">
        <v>0.4513888888888889</v>
      </c>
      <c r="AB33" s="211"/>
    </row>
    <row r="34" spans="1:28" s="24" customFormat="1" ht="32.1" customHeight="1">
      <c r="A34" s="220" t="s">
        <v>206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2"/>
    </row>
    <row r="35" spans="1:28" s="24" customFormat="1" ht="32.1" customHeight="1">
      <c r="A35" s="204" t="s">
        <v>195</v>
      </c>
      <c r="B35" s="204"/>
      <c r="C35" s="205" t="s">
        <v>233</v>
      </c>
      <c r="D35" s="206"/>
      <c r="E35" s="206"/>
      <c r="F35" s="206"/>
      <c r="G35" s="206"/>
      <c r="H35" s="206"/>
      <c r="I35" s="207" t="s">
        <v>188</v>
      </c>
      <c r="J35" s="207"/>
      <c r="K35" s="206" t="s">
        <v>234</v>
      </c>
      <c r="L35" s="206"/>
      <c r="M35" s="206"/>
      <c r="N35" s="206"/>
      <c r="O35" s="206"/>
      <c r="P35" s="208"/>
      <c r="Q35" s="205" t="s">
        <v>238</v>
      </c>
      <c r="R35" s="206"/>
      <c r="S35" s="206"/>
      <c r="T35" s="206"/>
      <c r="U35" s="206"/>
      <c r="V35" s="208"/>
      <c r="W35" s="209">
        <v>0.54166666666666663</v>
      </c>
      <c r="X35" s="210"/>
      <c r="Y35" s="210" t="s">
        <v>189</v>
      </c>
      <c r="Z35" s="210"/>
      <c r="AA35" s="210">
        <v>0.5625</v>
      </c>
      <c r="AB35" s="211"/>
    </row>
    <row r="36" spans="1:28" s="24" customFormat="1" ht="32.1" customHeight="1">
      <c r="A36" s="204" t="s">
        <v>196</v>
      </c>
      <c r="B36" s="204"/>
      <c r="C36" s="205" t="s">
        <v>237</v>
      </c>
      <c r="D36" s="206"/>
      <c r="E36" s="206"/>
      <c r="F36" s="206"/>
      <c r="G36" s="206"/>
      <c r="H36" s="206"/>
      <c r="I36" s="207" t="s">
        <v>188</v>
      </c>
      <c r="J36" s="207"/>
      <c r="K36" s="206" t="s">
        <v>235</v>
      </c>
      <c r="L36" s="206"/>
      <c r="M36" s="206"/>
      <c r="N36" s="206"/>
      <c r="O36" s="206"/>
      <c r="P36" s="208"/>
      <c r="Q36" s="205" t="s">
        <v>9</v>
      </c>
      <c r="R36" s="206"/>
      <c r="S36" s="206"/>
      <c r="T36" s="206"/>
      <c r="U36" s="206"/>
      <c r="V36" s="208"/>
      <c r="W36" s="209">
        <v>0.5625</v>
      </c>
      <c r="X36" s="210"/>
      <c r="Y36" s="210" t="s">
        <v>189</v>
      </c>
      <c r="Z36" s="210"/>
      <c r="AA36" s="210">
        <v>0.58333333333333337</v>
      </c>
      <c r="AB36" s="211"/>
    </row>
    <row r="37" spans="1:28" s="24" customFormat="1" ht="31.5" customHeight="1">
      <c r="A37" s="322" t="s">
        <v>197</v>
      </c>
      <c r="B37" s="322"/>
      <c r="C37" s="315" t="s">
        <v>236</v>
      </c>
      <c r="D37" s="316"/>
      <c r="E37" s="316"/>
      <c r="F37" s="316"/>
      <c r="G37" s="316"/>
      <c r="H37" s="316"/>
      <c r="I37" s="320" t="s">
        <v>188</v>
      </c>
      <c r="J37" s="320"/>
      <c r="K37" s="316" t="s">
        <v>236</v>
      </c>
      <c r="L37" s="316"/>
      <c r="M37" s="316"/>
      <c r="N37" s="316"/>
      <c r="O37" s="316"/>
      <c r="P37" s="317"/>
      <c r="Q37" s="315" t="s">
        <v>239</v>
      </c>
      <c r="R37" s="316"/>
      <c r="S37" s="316"/>
      <c r="T37" s="316"/>
      <c r="U37" s="316"/>
      <c r="V37" s="317"/>
      <c r="W37" s="319">
        <v>0.58333333333333337</v>
      </c>
      <c r="X37" s="314"/>
      <c r="Y37" s="314" t="s">
        <v>189</v>
      </c>
      <c r="Z37" s="314"/>
      <c r="AA37" s="314">
        <v>0.60416666666666663</v>
      </c>
      <c r="AB37" s="318"/>
    </row>
    <row r="38" spans="1:28" s="24" customFormat="1" ht="31.5" customHeight="1">
      <c r="A38" s="321" t="s">
        <v>240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</row>
    <row r="40" spans="1:28" ht="27" customHeight="1">
      <c r="A40" s="307" t="s">
        <v>26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</row>
    <row r="41" spans="1:28" s="18" customFormat="1" ht="12" customHeight="1">
      <c r="A41" s="22"/>
      <c r="G41" s="23"/>
    </row>
    <row r="42" spans="1:28" s="18" customFormat="1" ht="47.25" customHeight="1">
      <c r="A42" s="308" t="s">
        <v>203</v>
      </c>
      <c r="B42" s="309"/>
      <c r="C42" s="309"/>
      <c r="D42" s="310"/>
      <c r="E42" s="163">
        <f ca="1">'参加チーム（Ｕ８）'!I29</f>
        <v>31</v>
      </c>
      <c r="F42" s="311" t="str">
        <f ca="1">'参加チーム（Ｕ８）'!J29</f>
        <v>国本ＪＳＣ</v>
      </c>
      <c r="G42" s="312">
        <f ca="1">'参加チーム（Ｕ８）'!K29</f>
        <v>0</v>
      </c>
      <c r="H42" s="312">
        <f ca="1">'参加チーム（Ｕ８）'!L29</f>
        <v>0</v>
      </c>
      <c r="I42" s="312">
        <f ca="1">'参加チーム（Ｕ８）'!M29</f>
        <v>0</v>
      </c>
      <c r="J42" s="313">
        <f ca="1">'参加チーム（Ｕ８）'!N29</f>
        <v>0</v>
      </c>
      <c r="K42" s="163">
        <f ca="1">'参加チーム（Ｕ８）'!O29</f>
        <v>32</v>
      </c>
      <c r="L42" s="311" t="str">
        <f ca="1">'参加チーム（Ｕ８）'!P29</f>
        <v>パラグアイ</v>
      </c>
      <c r="M42" s="312">
        <f ca="1">'参加チーム（Ｕ８）'!Q29</f>
        <v>0</v>
      </c>
      <c r="N42" s="312">
        <f ca="1">'参加チーム（Ｕ８）'!R29</f>
        <v>0</v>
      </c>
      <c r="O42" s="312">
        <f ca="1">'参加チーム（Ｕ８）'!S29</f>
        <v>0</v>
      </c>
      <c r="P42" s="313">
        <f ca="1">'参加チーム（Ｕ８）'!T29</f>
        <v>0</v>
      </c>
      <c r="Q42" s="163">
        <f ca="1">'参加チーム（Ｕ８）'!U29</f>
        <v>33</v>
      </c>
      <c r="R42" s="311" t="str">
        <f ca="1">'参加チーム（Ｕ８）'!V29</f>
        <v>外国②</v>
      </c>
      <c r="S42" s="312">
        <f ca="1">'参加チーム（Ｕ８）'!W29</f>
        <v>0</v>
      </c>
      <c r="T42" s="312">
        <f ca="1">'参加チーム（Ｕ８）'!X29</f>
        <v>0</v>
      </c>
      <c r="U42" s="312">
        <f ca="1">'参加チーム（Ｕ８）'!Y29</f>
        <v>0</v>
      </c>
      <c r="V42" s="313">
        <f ca="1">'参加チーム（Ｕ８）'!Z29</f>
        <v>0</v>
      </c>
      <c r="W42" s="163">
        <f ca="1">'参加チーム（Ｕ８）'!AA29</f>
        <v>34</v>
      </c>
      <c r="X42" s="311" t="str">
        <f ca="1">'参加チーム（Ｕ８）'!AB29</f>
        <v>足利ラトゥールＪＦＣ</v>
      </c>
      <c r="Y42" s="312">
        <f ca="1">'参加チーム（Ｕ８）'!AC29</f>
        <v>0</v>
      </c>
      <c r="Z42" s="312">
        <f ca="1">'参加チーム（Ｕ８）'!AD29</f>
        <v>0</v>
      </c>
      <c r="AA42" s="312">
        <f ca="1">'参加チーム（Ｕ８）'!AE29</f>
        <v>0</v>
      </c>
      <c r="AB42" s="313">
        <f ca="1">'参加チーム（Ｕ８）'!AF29</f>
        <v>0</v>
      </c>
    </row>
    <row r="43" spans="1:28" s="18" customFormat="1" ht="27.95" customHeight="1">
      <c r="A43" s="78"/>
      <c r="B43" s="78"/>
      <c r="C43" s="78"/>
      <c r="D43" s="78"/>
      <c r="E43" s="78"/>
      <c r="F43" s="79"/>
      <c r="G43" s="79"/>
      <c r="H43" s="79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8" s="24" customFormat="1" ht="24" customHeight="1" thickBot="1">
      <c r="A44" s="290" t="s">
        <v>207</v>
      </c>
      <c r="B44" s="291"/>
      <c r="C44" s="291"/>
      <c r="D44" s="291"/>
      <c r="E44" s="292"/>
      <c r="F44" s="293" t="str">
        <f>F42</f>
        <v>国本ＪＳＣ</v>
      </c>
      <c r="G44" s="280"/>
      <c r="H44" s="281"/>
      <c r="I44" s="279" t="str">
        <f>L42</f>
        <v>パラグアイ</v>
      </c>
      <c r="J44" s="280"/>
      <c r="K44" s="281"/>
      <c r="L44" s="279" t="str">
        <f>R42</f>
        <v>外国②</v>
      </c>
      <c r="M44" s="280"/>
      <c r="N44" s="281"/>
      <c r="O44" s="279" t="str">
        <f>X42</f>
        <v>足利ラトゥールＪＦＣ</v>
      </c>
      <c r="P44" s="280"/>
      <c r="Q44" s="305"/>
      <c r="R44" s="293" t="s">
        <v>6</v>
      </c>
      <c r="S44" s="281"/>
      <c r="T44" s="279" t="s">
        <v>1</v>
      </c>
      <c r="U44" s="281"/>
      <c r="V44" s="279" t="s">
        <v>2</v>
      </c>
      <c r="W44" s="281"/>
      <c r="X44" s="279" t="s">
        <v>3</v>
      </c>
      <c r="Y44" s="280"/>
      <c r="Z44" s="306" t="s">
        <v>4</v>
      </c>
      <c r="AA44" s="280"/>
      <c r="AB44" s="281"/>
    </row>
    <row r="45" spans="1:28" s="24" customFormat="1" ht="18" customHeight="1">
      <c r="A45" s="294" t="str">
        <f>F42</f>
        <v>国本ＪＳＣ</v>
      </c>
      <c r="B45" s="295"/>
      <c r="C45" s="295"/>
      <c r="D45" s="295"/>
      <c r="E45" s="296"/>
      <c r="F45" s="300"/>
      <c r="G45" s="301"/>
      <c r="H45" s="302"/>
      <c r="I45" s="286" t="s">
        <v>0</v>
      </c>
      <c r="J45" s="287"/>
      <c r="K45" s="304"/>
      <c r="L45" s="286" t="s">
        <v>0</v>
      </c>
      <c r="M45" s="287"/>
      <c r="N45" s="304"/>
      <c r="O45" s="286"/>
      <c r="P45" s="287"/>
      <c r="Q45" s="288"/>
      <c r="R45" s="289" t="s">
        <v>0</v>
      </c>
      <c r="S45" s="283"/>
      <c r="T45" s="282" t="s">
        <v>0</v>
      </c>
      <c r="U45" s="283"/>
      <c r="V45" s="282" t="s">
        <v>0</v>
      </c>
      <c r="W45" s="283"/>
      <c r="X45" s="284"/>
      <c r="Y45" s="274"/>
      <c r="Z45" s="273"/>
      <c r="AA45" s="274"/>
      <c r="AB45" s="275"/>
    </row>
    <row r="46" spans="1:28" s="24" customFormat="1" ht="18" customHeight="1">
      <c r="A46" s="297"/>
      <c r="B46" s="298"/>
      <c r="C46" s="298"/>
      <c r="D46" s="298"/>
      <c r="E46" s="299"/>
      <c r="F46" s="303"/>
      <c r="G46" s="242"/>
      <c r="H46" s="272"/>
      <c r="I46" s="184"/>
      <c r="J46" s="188" t="s">
        <v>8</v>
      </c>
      <c r="K46" s="188"/>
      <c r="L46" s="184"/>
      <c r="M46" s="188" t="s">
        <v>8</v>
      </c>
      <c r="N46" s="185" t="s">
        <v>0</v>
      </c>
      <c r="O46" s="188"/>
      <c r="P46" s="188" t="s">
        <v>8</v>
      </c>
      <c r="Q46" s="186" t="s">
        <v>0</v>
      </c>
      <c r="R46" s="245"/>
      <c r="S46" s="237"/>
      <c r="T46" s="236"/>
      <c r="U46" s="237"/>
      <c r="V46" s="236"/>
      <c r="W46" s="237"/>
      <c r="X46" s="285"/>
      <c r="Y46" s="277"/>
      <c r="Z46" s="276"/>
      <c r="AA46" s="277"/>
      <c r="AB46" s="278"/>
    </row>
    <row r="47" spans="1:28" s="24" customFormat="1" ht="18" customHeight="1">
      <c r="A47" s="248" t="str">
        <f>L42</f>
        <v>パラグアイ</v>
      </c>
      <c r="B47" s="249"/>
      <c r="C47" s="249"/>
      <c r="D47" s="249"/>
      <c r="E47" s="250"/>
      <c r="F47" s="254" t="s">
        <v>0</v>
      </c>
      <c r="G47" s="232"/>
      <c r="H47" s="233"/>
      <c r="I47" s="238" t="s">
        <v>0</v>
      </c>
      <c r="J47" s="239"/>
      <c r="K47" s="271"/>
      <c r="L47" s="231" t="s">
        <v>0</v>
      </c>
      <c r="M47" s="232"/>
      <c r="N47" s="233"/>
      <c r="O47" s="231"/>
      <c r="P47" s="232"/>
      <c r="Q47" s="270"/>
      <c r="R47" s="244"/>
      <c r="S47" s="235"/>
      <c r="T47" s="234"/>
      <c r="U47" s="235"/>
      <c r="V47" s="234"/>
      <c r="W47" s="235"/>
      <c r="X47" s="234"/>
      <c r="Y47" s="265"/>
      <c r="Z47" s="267"/>
      <c r="AA47" s="265"/>
      <c r="AB47" s="235"/>
    </row>
    <row r="48" spans="1:28" s="24" customFormat="1" ht="18" customHeight="1">
      <c r="A48" s="251"/>
      <c r="B48" s="252"/>
      <c r="C48" s="252"/>
      <c r="D48" s="252"/>
      <c r="E48" s="253"/>
      <c r="F48" s="187" t="s">
        <v>0</v>
      </c>
      <c r="G48" s="188" t="s">
        <v>8</v>
      </c>
      <c r="H48" s="188"/>
      <c r="I48" s="241"/>
      <c r="J48" s="242"/>
      <c r="K48" s="272"/>
      <c r="L48" s="184"/>
      <c r="M48" s="188" t="s">
        <v>8</v>
      </c>
      <c r="N48" s="185" t="s">
        <v>0</v>
      </c>
      <c r="O48" s="188"/>
      <c r="P48" s="188" t="s">
        <v>8</v>
      </c>
      <c r="Q48" s="186" t="s">
        <v>0</v>
      </c>
      <c r="R48" s="245"/>
      <c r="S48" s="237"/>
      <c r="T48" s="236"/>
      <c r="U48" s="237"/>
      <c r="V48" s="236"/>
      <c r="W48" s="237"/>
      <c r="X48" s="236"/>
      <c r="Y48" s="266"/>
      <c r="Z48" s="268"/>
      <c r="AA48" s="266"/>
      <c r="AB48" s="237"/>
    </row>
    <row r="49" spans="1:28" s="24" customFormat="1" ht="18" customHeight="1">
      <c r="A49" s="248" t="str">
        <f>R42</f>
        <v>外国②</v>
      </c>
      <c r="B49" s="249"/>
      <c r="C49" s="249"/>
      <c r="D49" s="249"/>
      <c r="E49" s="250"/>
      <c r="F49" s="254" t="s">
        <v>0</v>
      </c>
      <c r="G49" s="232"/>
      <c r="H49" s="233"/>
      <c r="I49" s="231"/>
      <c r="J49" s="232"/>
      <c r="K49" s="233"/>
      <c r="L49" s="238" t="s">
        <v>0</v>
      </c>
      <c r="M49" s="239"/>
      <c r="N49" s="271"/>
      <c r="O49" s="231"/>
      <c r="P49" s="232"/>
      <c r="Q49" s="270"/>
      <c r="R49" s="244"/>
      <c r="S49" s="235"/>
      <c r="T49" s="234"/>
      <c r="U49" s="235"/>
      <c r="V49" s="234"/>
      <c r="W49" s="235"/>
      <c r="X49" s="234"/>
      <c r="Y49" s="265"/>
      <c r="Z49" s="267"/>
      <c r="AA49" s="265"/>
      <c r="AB49" s="235"/>
    </row>
    <row r="50" spans="1:28" s="24" customFormat="1" ht="18" customHeight="1">
      <c r="A50" s="251"/>
      <c r="B50" s="252"/>
      <c r="C50" s="252"/>
      <c r="D50" s="252"/>
      <c r="E50" s="253"/>
      <c r="F50" s="187" t="s">
        <v>0</v>
      </c>
      <c r="G50" s="188" t="s">
        <v>8</v>
      </c>
      <c r="H50" s="188"/>
      <c r="I50" s="184" t="s">
        <v>0</v>
      </c>
      <c r="J50" s="188" t="s">
        <v>8</v>
      </c>
      <c r="K50" s="188"/>
      <c r="L50" s="241"/>
      <c r="M50" s="242"/>
      <c r="N50" s="272"/>
      <c r="O50" s="188"/>
      <c r="P50" s="188" t="s">
        <v>8</v>
      </c>
      <c r="Q50" s="186" t="s">
        <v>0</v>
      </c>
      <c r="R50" s="245"/>
      <c r="S50" s="237"/>
      <c r="T50" s="236"/>
      <c r="U50" s="237"/>
      <c r="V50" s="236"/>
      <c r="W50" s="237"/>
      <c r="X50" s="236"/>
      <c r="Y50" s="266"/>
      <c r="Z50" s="268"/>
      <c r="AA50" s="266"/>
      <c r="AB50" s="237"/>
    </row>
    <row r="51" spans="1:28" s="24" customFormat="1" ht="18" customHeight="1">
      <c r="A51" s="248" t="str">
        <f>X42</f>
        <v>足利ラトゥールＪＦＣ</v>
      </c>
      <c r="B51" s="249"/>
      <c r="C51" s="249"/>
      <c r="D51" s="249"/>
      <c r="E51" s="250"/>
      <c r="F51" s="254" t="s">
        <v>0</v>
      </c>
      <c r="G51" s="232"/>
      <c r="H51" s="233"/>
      <c r="I51" s="231"/>
      <c r="J51" s="232"/>
      <c r="K51" s="233"/>
      <c r="L51" s="231" t="s">
        <v>0</v>
      </c>
      <c r="M51" s="232"/>
      <c r="N51" s="233"/>
      <c r="O51" s="238" t="s">
        <v>0</v>
      </c>
      <c r="P51" s="239"/>
      <c r="Q51" s="240"/>
      <c r="R51" s="244"/>
      <c r="S51" s="235"/>
      <c r="T51" s="234"/>
      <c r="U51" s="235"/>
      <c r="V51" s="234"/>
      <c r="W51" s="235"/>
      <c r="X51" s="234"/>
      <c r="Y51" s="265"/>
      <c r="Z51" s="267"/>
      <c r="AA51" s="265"/>
      <c r="AB51" s="235"/>
    </row>
    <row r="52" spans="1:28" s="24" customFormat="1" ht="18" customHeight="1">
      <c r="A52" s="251"/>
      <c r="B52" s="252"/>
      <c r="C52" s="252"/>
      <c r="D52" s="252"/>
      <c r="E52" s="253"/>
      <c r="F52" s="187" t="s">
        <v>0</v>
      </c>
      <c r="G52" s="188" t="s">
        <v>8</v>
      </c>
      <c r="H52" s="188"/>
      <c r="I52" s="184" t="s">
        <v>0</v>
      </c>
      <c r="J52" s="188" t="s">
        <v>8</v>
      </c>
      <c r="K52" s="188"/>
      <c r="L52" s="184"/>
      <c r="M52" s="188" t="s">
        <v>8</v>
      </c>
      <c r="N52" s="185" t="s">
        <v>0</v>
      </c>
      <c r="O52" s="241"/>
      <c r="P52" s="242"/>
      <c r="Q52" s="243"/>
      <c r="R52" s="245"/>
      <c r="S52" s="237"/>
      <c r="T52" s="236"/>
      <c r="U52" s="237"/>
      <c r="V52" s="236"/>
      <c r="W52" s="237"/>
      <c r="X52" s="236"/>
      <c r="Y52" s="266"/>
      <c r="Z52" s="268"/>
      <c r="AA52" s="266"/>
      <c r="AB52" s="237"/>
    </row>
    <row r="53" spans="1:28" s="24" customFormat="1" ht="24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73"/>
      <c r="V53" s="73"/>
      <c r="W53" s="73"/>
      <c r="X53" s="73"/>
      <c r="Y53" s="73"/>
      <c r="Z53" s="73"/>
    </row>
    <row r="54" spans="1:28" s="24" customFormat="1" ht="24" customHeight="1">
      <c r="A54" s="19" t="s">
        <v>212</v>
      </c>
      <c r="B54" s="182"/>
      <c r="C54" s="183"/>
      <c r="D54" s="183"/>
      <c r="E54" s="7"/>
      <c r="F54" s="7"/>
      <c r="G54" s="7"/>
      <c r="H54" s="7"/>
      <c r="I54" s="7"/>
      <c r="J54" s="7"/>
      <c r="K54" s="7"/>
      <c r="L54" s="7"/>
      <c r="M54" s="7"/>
      <c r="N54" s="4"/>
      <c r="O54" s="4"/>
      <c r="P54" s="4"/>
      <c r="Q54" s="4"/>
      <c r="R54" s="4"/>
      <c r="S54" s="4"/>
      <c r="T54" s="4"/>
      <c r="U54" s="4"/>
      <c r="V54" s="4"/>
      <c r="W54" s="9"/>
      <c r="X54" s="9"/>
      <c r="Y54" s="10"/>
      <c r="Z54" s="11"/>
    </row>
    <row r="55" spans="1:28" s="24" customFormat="1" ht="24" customHeight="1">
      <c r="A55" s="255" t="s">
        <v>10</v>
      </c>
      <c r="B55" s="256"/>
      <c r="C55" s="259" t="s">
        <v>21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1"/>
      <c r="Q55" s="259" t="s">
        <v>22</v>
      </c>
      <c r="R55" s="260"/>
      <c r="S55" s="260"/>
      <c r="T55" s="260"/>
      <c r="U55" s="260"/>
      <c r="V55" s="261"/>
      <c r="W55" s="259" t="s">
        <v>20</v>
      </c>
      <c r="X55" s="260"/>
      <c r="Y55" s="260"/>
      <c r="Z55" s="260"/>
      <c r="AA55" s="260"/>
      <c r="AB55" s="261"/>
    </row>
    <row r="56" spans="1:28" s="24" customFormat="1" ht="24" customHeight="1" thickBot="1">
      <c r="A56" s="257"/>
      <c r="B56" s="258"/>
      <c r="C56" s="262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4"/>
      <c r="Q56" s="262"/>
      <c r="R56" s="263"/>
      <c r="S56" s="263"/>
      <c r="T56" s="263"/>
      <c r="U56" s="263"/>
      <c r="V56" s="264"/>
      <c r="W56" s="262"/>
      <c r="X56" s="263"/>
      <c r="Y56" s="263"/>
      <c r="Z56" s="263"/>
      <c r="AA56" s="263"/>
      <c r="AB56" s="264"/>
    </row>
    <row r="57" spans="1:28" s="24" customFormat="1" ht="32.1" customHeight="1">
      <c r="A57" s="246" t="s">
        <v>187</v>
      </c>
      <c r="B57" s="246"/>
      <c r="C57" s="247" t="str">
        <f>F42</f>
        <v>国本ＪＳＣ</v>
      </c>
      <c r="D57" s="227"/>
      <c r="E57" s="227"/>
      <c r="F57" s="227"/>
      <c r="G57" s="227"/>
      <c r="H57" s="227"/>
      <c r="I57" s="226" t="s">
        <v>188</v>
      </c>
      <c r="J57" s="226"/>
      <c r="K57" s="227" t="str">
        <f>L42</f>
        <v>パラグアイ</v>
      </c>
      <c r="L57" s="227"/>
      <c r="M57" s="227"/>
      <c r="N57" s="227"/>
      <c r="O57" s="227"/>
      <c r="P57" s="228"/>
      <c r="Q57" s="247" t="s">
        <v>225</v>
      </c>
      <c r="R57" s="227"/>
      <c r="S57" s="227"/>
      <c r="T57" s="227"/>
      <c r="U57" s="227"/>
      <c r="V57" s="228"/>
      <c r="W57" s="269">
        <v>0.375</v>
      </c>
      <c r="X57" s="229"/>
      <c r="Y57" s="229" t="s">
        <v>189</v>
      </c>
      <c r="Z57" s="229"/>
      <c r="AA57" s="229">
        <v>0.3923611111111111</v>
      </c>
      <c r="AB57" s="230"/>
    </row>
    <row r="58" spans="1:28" s="24" customFormat="1" ht="32.1" customHeight="1">
      <c r="A58" s="204" t="s">
        <v>190</v>
      </c>
      <c r="B58" s="204"/>
      <c r="C58" s="205" t="str">
        <f>R42</f>
        <v>外国②</v>
      </c>
      <c r="D58" s="206"/>
      <c r="E58" s="206"/>
      <c r="F58" s="206"/>
      <c r="G58" s="206"/>
      <c r="H58" s="206"/>
      <c r="I58" s="207" t="s">
        <v>188</v>
      </c>
      <c r="J58" s="207"/>
      <c r="K58" s="206" t="str">
        <f>X42</f>
        <v>足利ラトゥールＪＦＣ</v>
      </c>
      <c r="L58" s="206"/>
      <c r="M58" s="206"/>
      <c r="N58" s="206"/>
      <c r="O58" s="206"/>
      <c r="P58" s="208"/>
      <c r="Q58" s="205" t="s">
        <v>39</v>
      </c>
      <c r="R58" s="206"/>
      <c r="S58" s="206"/>
      <c r="T58" s="206"/>
      <c r="U58" s="206"/>
      <c r="V58" s="208"/>
      <c r="W58" s="209">
        <v>0.3923611111111111</v>
      </c>
      <c r="X58" s="210"/>
      <c r="Y58" s="210" t="s">
        <v>189</v>
      </c>
      <c r="Z58" s="210"/>
      <c r="AA58" s="210">
        <v>0.40972222222222227</v>
      </c>
      <c r="AB58" s="211"/>
    </row>
    <row r="59" spans="1:28" s="24" customFormat="1" ht="32.1" customHeight="1">
      <c r="A59" s="220" t="s">
        <v>205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2"/>
    </row>
    <row r="60" spans="1:28" s="24" customFormat="1" ht="32.1" customHeight="1">
      <c r="A60" s="204" t="s">
        <v>191</v>
      </c>
      <c r="B60" s="204"/>
      <c r="C60" s="205" t="str">
        <f>F42</f>
        <v>国本ＪＳＣ</v>
      </c>
      <c r="D60" s="206"/>
      <c r="E60" s="206"/>
      <c r="F60" s="206"/>
      <c r="G60" s="206"/>
      <c r="H60" s="206"/>
      <c r="I60" s="207" t="s">
        <v>188</v>
      </c>
      <c r="J60" s="207"/>
      <c r="K60" s="206" t="str">
        <f>R42</f>
        <v>外国②</v>
      </c>
      <c r="L60" s="206"/>
      <c r="M60" s="206"/>
      <c r="N60" s="206"/>
      <c r="O60" s="206"/>
      <c r="P60" s="208"/>
      <c r="Q60" s="205" t="s">
        <v>225</v>
      </c>
      <c r="R60" s="206"/>
      <c r="S60" s="206"/>
      <c r="T60" s="206"/>
      <c r="U60" s="206"/>
      <c r="V60" s="208"/>
      <c r="W60" s="209">
        <v>0.41666666666666669</v>
      </c>
      <c r="X60" s="210"/>
      <c r="Y60" s="210" t="s">
        <v>189</v>
      </c>
      <c r="Z60" s="210"/>
      <c r="AA60" s="210">
        <v>0.43402777777777773</v>
      </c>
      <c r="AB60" s="211"/>
    </row>
    <row r="61" spans="1:28" s="24" customFormat="1" ht="32.1" customHeight="1">
      <c r="A61" s="204" t="s">
        <v>192</v>
      </c>
      <c r="B61" s="204"/>
      <c r="C61" s="205" t="str">
        <f>L42</f>
        <v>パラグアイ</v>
      </c>
      <c r="D61" s="206"/>
      <c r="E61" s="206"/>
      <c r="F61" s="206"/>
      <c r="G61" s="206"/>
      <c r="H61" s="206"/>
      <c r="I61" s="207" t="s">
        <v>188</v>
      </c>
      <c r="J61" s="207"/>
      <c r="K61" s="206" t="str">
        <f>X42</f>
        <v>足利ラトゥールＪＦＣ</v>
      </c>
      <c r="L61" s="206"/>
      <c r="M61" s="206"/>
      <c r="N61" s="206"/>
      <c r="O61" s="206"/>
      <c r="P61" s="208"/>
      <c r="Q61" s="205" t="s">
        <v>39</v>
      </c>
      <c r="R61" s="206"/>
      <c r="S61" s="206"/>
      <c r="T61" s="206"/>
      <c r="U61" s="206"/>
      <c r="V61" s="208"/>
      <c r="W61" s="209">
        <v>0.43402777777777773</v>
      </c>
      <c r="X61" s="210"/>
      <c r="Y61" s="210" t="s">
        <v>189</v>
      </c>
      <c r="Z61" s="210"/>
      <c r="AA61" s="210">
        <v>0.4513888888888889</v>
      </c>
      <c r="AB61" s="211"/>
    </row>
    <row r="62" spans="1:28" s="24" customFormat="1" ht="32.1" customHeight="1">
      <c r="A62" s="220" t="s">
        <v>119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2"/>
    </row>
    <row r="63" spans="1:28" s="24" customFormat="1" ht="32.1" customHeight="1">
      <c r="A63" s="204" t="s">
        <v>193</v>
      </c>
      <c r="B63" s="204"/>
      <c r="C63" s="205" t="str">
        <f>F42</f>
        <v>国本ＪＳＣ</v>
      </c>
      <c r="D63" s="206"/>
      <c r="E63" s="206"/>
      <c r="F63" s="206"/>
      <c r="G63" s="206"/>
      <c r="H63" s="206"/>
      <c r="I63" s="207" t="s">
        <v>188</v>
      </c>
      <c r="J63" s="207"/>
      <c r="K63" s="206" t="str">
        <f>X42</f>
        <v>足利ラトゥールＪＦＣ</v>
      </c>
      <c r="L63" s="206"/>
      <c r="M63" s="206"/>
      <c r="N63" s="206"/>
      <c r="O63" s="206"/>
      <c r="P63" s="208"/>
      <c r="Q63" s="223" t="s">
        <v>239</v>
      </c>
      <c r="R63" s="224"/>
      <c r="S63" s="224"/>
      <c r="T63" s="224"/>
      <c r="U63" s="224"/>
      <c r="V63" s="225"/>
      <c r="W63" s="209">
        <v>0.45833333333333331</v>
      </c>
      <c r="X63" s="210"/>
      <c r="Y63" s="210" t="s">
        <v>189</v>
      </c>
      <c r="Z63" s="210"/>
      <c r="AA63" s="210">
        <v>0.43402777777777773</v>
      </c>
      <c r="AB63" s="211"/>
    </row>
    <row r="64" spans="1:28" s="24" customFormat="1" ht="32.1" customHeight="1">
      <c r="A64" s="204" t="s">
        <v>194</v>
      </c>
      <c r="B64" s="204"/>
      <c r="C64" s="205" t="str">
        <f>L42</f>
        <v>パラグアイ</v>
      </c>
      <c r="D64" s="206"/>
      <c r="E64" s="206"/>
      <c r="F64" s="206"/>
      <c r="G64" s="206"/>
      <c r="H64" s="206"/>
      <c r="I64" s="207" t="s">
        <v>188</v>
      </c>
      <c r="J64" s="207"/>
      <c r="K64" s="206" t="str">
        <f>R42</f>
        <v>外国②</v>
      </c>
      <c r="L64" s="206"/>
      <c r="M64" s="206"/>
      <c r="N64" s="206"/>
      <c r="O64" s="206"/>
      <c r="P64" s="208"/>
      <c r="Q64" s="205" t="s">
        <v>39</v>
      </c>
      <c r="R64" s="206"/>
      <c r="S64" s="206"/>
      <c r="T64" s="206"/>
      <c r="U64" s="206"/>
      <c r="V64" s="208"/>
      <c r="W64" s="209">
        <v>0.43402777777777773</v>
      </c>
      <c r="X64" s="210"/>
      <c r="Y64" s="210" t="s">
        <v>189</v>
      </c>
      <c r="Z64" s="210"/>
      <c r="AA64" s="210">
        <v>0.4513888888888889</v>
      </c>
      <c r="AB64" s="211"/>
    </row>
    <row r="65" spans="1:28" s="24" customFormat="1" ht="32.1" customHeight="1" thickBot="1">
      <c r="A65" s="191" t="s">
        <v>206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3"/>
    </row>
    <row r="66" spans="1:28" s="24" customFormat="1" ht="32.1" customHeight="1">
      <c r="A66" s="212" t="s">
        <v>195</v>
      </c>
      <c r="B66" s="212"/>
      <c r="C66" s="213" t="s">
        <v>208</v>
      </c>
      <c r="D66" s="214"/>
      <c r="E66" s="214"/>
      <c r="F66" s="214"/>
      <c r="G66" s="214"/>
      <c r="H66" s="214"/>
      <c r="I66" s="215" t="s">
        <v>188</v>
      </c>
      <c r="J66" s="215"/>
      <c r="K66" s="214" t="s">
        <v>209</v>
      </c>
      <c r="L66" s="214"/>
      <c r="M66" s="214"/>
      <c r="N66" s="214"/>
      <c r="O66" s="214"/>
      <c r="P66" s="216"/>
      <c r="Q66" s="213" t="s">
        <v>39</v>
      </c>
      <c r="R66" s="214"/>
      <c r="S66" s="214"/>
      <c r="T66" s="214"/>
      <c r="U66" s="214"/>
      <c r="V66" s="216"/>
      <c r="W66" s="217">
        <v>0.54166666666666663</v>
      </c>
      <c r="X66" s="218"/>
      <c r="Y66" s="218" t="s">
        <v>189</v>
      </c>
      <c r="Z66" s="218"/>
      <c r="AA66" s="218">
        <v>0.5625</v>
      </c>
      <c r="AB66" s="219"/>
    </row>
    <row r="67" spans="1:28" s="24" customFormat="1" ht="32.1" customHeight="1">
      <c r="A67" s="196" t="s">
        <v>196</v>
      </c>
      <c r="B67" s="196"/>
      <c r="C67" s="197" t="s">
        <v>210</v>
      </c>
      <c r="D67" s="198"/>
      <c r="E67" s="198"/>
      <c r="F67" s="198"/>
      <c r="G67" s="198"/>
      <c r="H67" s="198"/>
      <c r="I67" s="199" t="s">
        <v>188</v>
      </c>
      <c r="J67" s="199"/>
      <c r="K67" s="198" t="s">
        <v>211</v>
      </c>
      <c r="L67" s="198"/>
      <c r="M67" s="198"/>
      <c r="N67" s="198"/>
      <c r="O67" s="198"/>
      <c r="P67" s="200"/>
      <c r="Q67" s="197" t="s">
        <v>225</v>
      </c>
      <c r="R67" s="198"/>
      <c r="S67" s="198"/>
      <c r="T67" s="198"/>
      <c r="U67" s="198"/>
      <c r="V67" s="200"/>
      <c r="W67" s="201">
        <v>0.5625</v>
      </c>
      <c r="X67" s="202"/>
      <c r="Y67" s="202" t="s">
        <v>189</v>
      </c>
      <c r="Z67" s="202"/>
      <c r="AA67" s="202">
        <v>0.58333333333333337</v>
      </c>
      <c r="AB67" s="203"/>
    </row>
    <row r="68" spans="1:28">
      <c r="A68" s="194" t="s">
        <v>213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</row>
    <row r="69" spans="1:28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</row>
    <row r="85" spans="1:28" ht="27" customHeight="1">
      <c r="A85" s="307" t="s">
        <v>26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</row>
    <row r="86" spans="1:28" s="18" customFormat="1" ht="12" customHeight="1">
      <c r="A86" s="22"/>
      <c r="G86" s="23"/>
    </row>
    <row r="87" spans="1:28" s="18" customFormat="1" ht="47.25" customHeight="1">
      <c r="A87" s="308" t="s">
        <v>214</v>
      </c>
      <c r="B87" s="309"/>
      <c r="C87" s="309"/>
      <c r="D87" s="310"/>
      <c r="E87" s="163">
        <f ca="1">'参加チーム（Ｕ８）'!I30</f>
        <v>35</v>
      </c>
      <c r="F87" s="311" t="str">
        <f ca="1">'参加チーム（Ｕ８）'!J30</f>
        <v>ペルー</v>
      </c>
      <c r="G87" s="312">
        <f ca="1">'参加チーム（Ｕ８）'!K30</f>
        <v>0</v>
      </c>
      <c r="H87" s="312">
        <f ca="1">'参加チーム（Ｕ８）'!L30</f>
        <v>0</v>
      </c>
      <c r="I87" s="312">
        <f ca="1">'参加チーム（Ｕ８）'!M30</f>
        <v>0</v>
      </c>
      <c r="J87" s="313">
        <f ca="1">'参加チーム（Ｕ８）'!N30</f>
        <v>0</v>
      </c>
      <c r="K87" s="163">
        <f ca="1">'参加チーム（Ｕ８）'!O30</f>
        <v>36</v>
      </c>
      <c r="L87" s="311" t="str">
        <f ca="1">'参加チーム（Ｕ８）'!P30</f>
        <v>アルゼンチン</v>
      </c>
      <c r="M87" s="312">
        <f ca="1">'参加チーム（Ｕ８）'!Q30</f>
        <v>0</v>
      </c>
      <c r="N87" s="312">
        <f ca="1">'参加チーム（Ｕ８）'!R30</f>
        <v>0</v>
      </c>
      <c r="O87" s="312">
        <f ca="1">'参加チーム（Ｕ８）'!S30</f>
        <v>0</v>
      </c>
      <c r="P87" s="313">
        <f ca="1">'参加チーム（Ｕ８）'!T30</f>
        <v>0</v>
      </c>
      <c r="Q87" s="163">
        <f ca="1">'参加チーム（Ｕ８）'!U30</f>
        <v>37</v>
      </c>
      <c r="R87" s="311" t="str">
        <f ca="1">'参加チーム（Ｕ８）'!V30</f>
        <v>坂西ジュニオール</v>
      </c>
      <c r="S87" s="312">
        <f ca="1">'参加チーム（Ｕ８）'!W30</f>
        <v>0</v>
      </c>
      <c r="T87" s="312">
        <f ca="1">'参加チーム（Ｕ８）'!X30</f>
        <v>0</v>
      </c>
      <c r="U87" s="312">
        <f ca="1">'参加チーム（Ｕ８）'!Y30</f>
        <v>0</v>
      </c>
      <c r="V87" s="313">
        <f ca="1">'参加チーム（Ｕ８）'!Z30</f>
        <v>0</v>
      </c>
      <c r="W87" s="163">
        <f ca="1">'参加チーム（Ｕ８）'!AA30</f>
        <v>38</v>
      </c>
      <c r="X87" s="311" t="str">
        <f ca="1">'参加チーム（Ｕ８）'!AB30</f>
        <v>田沼ＦＣ</v>
      </c>
      <c r="Y87" s="312">
        <f ca="1">'参加チーム（Ｕ８）'!AC30</f>
        <v>0</v>
      </c>
      <c r="Z87" s="312">
        <f ca="1">'参加チーム（Ｕ８）'!AD30</f>
        <v>0</v>
      </c>
      <c r="AA87" s="312">
        <f ca="1">'参加チーム（Ｕ８）'!AE30</f>
        <v>0</v>
      </c>
      <c r="AB87" s="313">
        <f ca="1">'参加チーム（Ｕ８）'!AF30</f>
        <v>0</v>
      </c>
    </row>
    <row r="88" spans="1:28" s="18" customFormat="1" ht="27.95" customHeight="1">
      <c r="A88" s="78"/>
      <c r="B88" s="78"/>
      <c r="C88" s="78"/>
      <c r="D88" s="78"/>
      <c r="E88" s="78"/>
      <c r="F88" s="79"/>
      <c r="G88" s="79"/>
      <c r="H88" s="79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8" s="24" customFormat="1" ht="24" customHeight="1" thickBot="1">
      <c r="A89" s="290" t="s">
        <v>215</v>
      </c>
      <c r="B89" s="291"/>
      <c r="C89" s="291"/>
      <c r="D89" s="291"/>
      <c r="E89" s="292"/>
      <c r="F89" s="293" t="str">
        <f>F87</f>
        <v>ペルー</v>
      </c>
      <c r="G89" s="280"/>
      <c r="H89" s="281"/>
      <c r="I89" s="279" t="str">
        <f>L87</f>
        <v>アルゼンチン</v>
      </c>
      <c r="J89" s="280"/>
      <c r="K89" s="281"/>
      <c r="L89" s="279" t="str">
        <f>R87</f>
        <v>坂西ジュニオール</v>
      </c>
      <c r="M89" s="280"/>
      <c r="N89" s="281"/>
      <c r="O89" s="279" t="str">
        <f>X87</f>
        <v>田沼ＦＣ</v>
      </c>
      <c r="P89" s="280"/>
      <c r="Q89" s="305"/>
      <c r="R89" s="293" t="s">
        <v>6</v>
      </c>
      <c r="S89" s="281"/>
      <c r="T89" s="279" t="s">
        <v>1</v>
      </c>
      <c r="U89" s="281"/>
      <c r="V89" s="279" t="s">
        <v>2</v>
      </c>
      <c r="W89" s="281"/>
      <c r="X89" s="279" t="s">
        <v>3</v>
      </c>
      <c r="Y89" s="280"/>
      <c r="Z89" s="306" t="s">
        <v>4</v>
      </c>
      <c r="AA89" s="280"/>
      <c r="AB89" s="281"/>
    </row>
    <row r="90" spans="1:28" s="24" customFormat="1" ht="18" customHeight="1">
      <c r="A90" s="294" t="str">
        <f>F87</f>
        <v>ペルー</v>
      </c>
      <c r="B90" s="295"/>
      <c r="C90" s="295"/>
      <c r="D90" s="295"/>
      <c r="E90" s="296"/>
      <c r="F90" s="300"/>
      <c r="G90" s="301"/>
      <c r="H90" s="302"/>
      <c r="I90" s="286" t="s">
        <v>0</v>
      </c>
      <c r="J90" s="287"/>
      <c r="K90" s="304"/>
      <c r="L90" s="286" t="s">
        <v>0</v>
      </c>
      <c r="M90" s="287"/>
      <c r="N90" s="304"/>
      <c r="O90" s="286"/>
      <c r="P90" s="287"/>
      <c r="Q90" s="288"/>
      <c r="R90" s="289" t="s">
        <v>0</v>
      </c>
      <c r="S90" s="283"/>
      <c r="T90" s="282" t="s">
        <v>0</v>
      </c>
      <c r="U90" s="283"/>
      <c r="V90" s="282" t="s">
        <v>0</v>
      </c>
      <c r="W90" s="283"/>
      <c r="X90" s="284"/>
      <c r="Y90" s="274"/>
      <c r="Z90" s="273"/>
      <c r="AA90" s="274"/>
      <c r="AB90" s="275"/>
    </row>
    <row r="91" spans="1:28" s="24" customFormat="1" ht="18" customHeight="1">
      <c r="A91" s="297"/>
      <c r="B91" s="298"/>
      <c r="C91" s="298"/>
      <c r="D91" s="298"/>
      <c r="E91" s="299"/>
      <c r="F91" s="303"/>
      <c r="G91" s="242"/>
      <c r="H91" s="272"/>
      <c r="I91" s="184"/>
      <c r="J91" s="188" t="s">
        <v>8</v>
      </c>
      <c r="K91" s="188"/>
      <c r="L91" s="184"/>
      <c r="M91" s="188" t="s">
        <v>8</v>
      </c>
      <c r="N91" s="185" t="s">
        <v>0</v>
      </c>
      <c r="O91" s="188"/>
      <c r="P91" s="188" t="s">
        <v>8</v>
      </c>
      <c r="Q91" s="186" t="s">
        <v>0</v>
      </c>
      <c r="R91" s="245"/>
      <c r="S91" s="237"/>
      <c r="T91" s="236"/>
      <c r="U91" s="237"/>
      <c r="V91" s="236"/>
      <c r="W91" s="237"/>
      <c r="X91" s="285"/>
      <c r="Y91" s="277"/>
      <c r="Z91" s="276"/>
      <c r="AA91" s="277"/>
      <c r="AB91" s="278"/>
    </row>
    <row r="92" spans="1:28" s="24" customFormat="1" ht="18" customHeight="1">
      <c r="A92" s="248" t="str">
        <f>L87</f>
        <v>アルゼンチン</v>
      </c>
      <c r="B92" s="249"/>
      <c r="C92" s="249"/>
      <c r="D92" s="249"/>
      <c r="E92" s="250"/>
      <c r="F92" s="254" t="s">
        <v>0</v>
      </c>
      <c r="G92" s="232"/>
      <c r="H92" s="233"/>
      <c r="I92" s="238" t="s">
        <v>0</v>
      </c>
      <c r="J92" s="239"/>
      <c r="K92" s="271"/>
      <c r="L92" s="231" t="s">
        <v>0</v>
      </c>
      <c r="M92" s="232"/>
      <c r="N92" s="233"/>
      <c r="O92" s="231"/>
      <c r="P92" s="232"/>
      <c r="Q92" s="270"/>
      <c r="R92" s="244"/>
      <c r="S92" s="235"/>
      <c r="T92" s="234"/>
      <c r="U92" s="235"/>
      <c r="V92" s="234"/>
      <c r="W92" s="235"/>
      <c r="X92" s="234"/>
      <c r="Y92" s="265"/>
      <c r="Z92" s="267"/>
      <c r="AA92" s="265"/>
      <c r="AB92" s="235"/>
    </row>
    <row r="93" spans="1:28" s="24" customFormat="1" ht="18" customHeight="1">
      <c r="A93" s="251"/>
      <c r="B93" s="252"/>
      <c r="C93" s="252"/>
      <c r="D93" s="252"/>
      <c r="E93" s="253"/>
      <c r="F93" s="187" t="s">
        <v>0</v>
      </c>
      <c r="G93" s="188" t="s">
        <v>8</v>
      </c>
      <c r="H93" s="188"/>
      <c r="I93" s="241"/>
      <c r="J93" s="242"/>
      <c r="K93" s="272"/>
      <c r="L93" s="184"/>
      <c r="M93" s="188" t="s">
        <v>8</v>
      </c>
      <c r="N93" s="185" t="s">
        <v>0</v>
      </c>
      <c r="O93" s="188"/>
      <c r="P93" s="188" t="s">
        <v>8</v>
      </c>
      <c r="Q93" s="186" t="s">
        <v>0</v>
      </c>
      <c r="R93" s="245"/>
      <c r="S93" s="237"/>
      <c r="T93" s="236"/>
      <c r="U93" s="237"/>
      <c r="V93" s="236"/>
      <c r="W93" s="237"/>
      <c r="X93" s="236"/>
      <c r="Y93" s="266"/>
      <c r="Z93" s="268"/>
      <c r="AA93" s="266"/>
      <c r="AB93" s="237"/>
    </row>
    <row r="94" spans="1:28" s="24" customFormat="1" ht="18" customHeight="1">
      <c r="A94" s="248" t="str">
        <f>R87</f>
        <v>坂西ジュニオール</v>
      </c>
      <c r="B94" s="249"/>
      <c r="C94" s="249"/>
      <c r="D94" s="249"/>
      <c r="E94" s="250"/>
      <c r="F94" s="254" t="s">
        <v>0</v>
      </c>
      <c r="G94" s="232"/>
      <c r="H94" s="233"/>
      <c r="I94" s="231"/>
      <c r="J94" s="232"/>
      <c r="K94" s="233"/>
      <c r="L94" s="238" t="s">
        <v>0</v>
      </c>
      <c r="M94" s="239"/>
      <c r="N94" s="271"/>
      <c r="O94" s="231"/>
      <c r="P94" s="232"/>
      <c r="Q94" s="270"/>
      <c r="R94" s="244"/>
      <c r="S94" s="235"/>
      <c r="T94" s="234"/>
      <c r="U94" s="235"/>
      <c r="V94" s="234"/>
      <c r="W94" s="235"/>
      <c r="X94" s="234"/>
      <c r="Y94" s="265"/>
      <c r="Z94" s="267"/>
      <c r="AA94" s="265"/>
      <c r="AB94" s="235"/>
    </row>
    <row r="95" spans="1:28" s="24" customFormat="1" ht="18" customHeight="1">
      <c r="A95" s="251"/>
      <c r="B95" s="252"/>
      <c r="C95" s="252"/>
      <c r="D95" s="252"/>
      <c r="E95" s="253"/>
      <c r="F95" s="187" t="s">
        <v>0</v>
      </c>
      <c r="G95" s="188" t="s">
        <v>8</v>
      </c>
      <c r="H95" s="188"/>
      <c r="I95" s="184" t="s">
        <v>0</v>
      </c>
      <c r="J95" s="188" t="s">
        <v>8</v>
      </c>
      <c r="K95" s="188"/>
      <c r="L95" s="241"/>
      <c r="M95" s="242"/>
      <c r="N95" s="272"/>
      <c r="O95" s="188"/>
      <c r="P95" s="188" t="s">
        <v>8</v>
      </c>
      <c r="Q95" s="186" t="s">
        <v>0</v>
      </c>
      <c r="R95" s="245"/>
      <c r="S95" s="237"/>
      <c r="T95" s="236"/>
      <c r="U95" s="237"/>
      <c r="V95" s="236"/>
      <c r="W95" s="237"/>
      <c r="X95" s="236"/>
      <c r="Y95" s="266"/>
      <c r="Z95" s="268"/>
      <c r="AA95" s="266"/>
      <c r="AB95" s="237"/>
    </row>
    <row r="96" spans="1:28" s="24" customFormat="1" ht="18" customHeight="1">
      <c r="A96" s="248" t="str">
        <f>X87</f>
        <v>田沼ＦＣ</v>
      </c>
      <c r="B96" s="249"/>
      <c r="C96" s="249"/>
      <c r="D96" s="249"/>
      <c r="E96" s="250"/>
      <c r="F96" s="254" t="s">
        <v>0</v>
      </c>
      <c r="G96" s="232"/>
      <c r="H96" s="233"/>
      <c r="I96" s="231"/>
      <c r="J96" s="232"/>
      <c r="K96" s="233"/>
      <c r="L96" s="231" t="s">
        <v>0</v>
      </c>
      <c r="M96" s="232"/>
      <c r="N96" s="233"/>
      <c r="O96" s="238" t="s">
        <v>0</v>
      </c>
      <c r="P96" s="239"/>
      <c r="Q96" s="240"/>
      <c r="R96" s="244"/>
      <c r="S96" s="235"/>
      <c r="T96" s="234"/>
      <c r="U96" s="235"/>
      <c r="V96" s="234"/>
      <c r="W96" s="235"/>
      <c r="X96" s="234"/>
      <c r="Y96" s="265"/>
      <c r="Z96" s="267"/>
      <c r="AA96" s="265"/>
      <c r="AB96" s="235"/>
    </row>
    <row r="97" spans="1:28" s="24" customFormat="1" ht="18" customHeight="1">
      <c r="A97" s="251"/>
      <c r="B97" s="252"/>
      <c r="C97" s="252"/>
      <c r="D97" s="252"/>
      <c r="E97" s="253"/>
      <c r="F97" s="187" t="s">
        <v>0</v>
      </c>
      <c r="G97" s="188" t="s">
        <v>8</v>
      </c>
      <c r="H97" s="188"/>
      <c r="I97" s="184" t="s">
        <v>0</v>
      </c>
      <c r="J97" s="188" t="s">
        <v>8</v>
      </c>
      <c r="K97" s="188"/>
      <c r="L97" s="184"/>
      <c r="M97" s="188" t="s">
        <v>8</v>
      </c>
      <c r="N97" s="185" t="s">
        <v>0</v>
      </c>
      <c r="O97" s="241"/>
      <c r="P97" s="242"/>
      <c r="Q97" s="243"/>
      <c r="R97" s="245"/>
      <c r="S97" s="237"/>
      <c r="T97" s="236"/>
      <c r="U97" s="237"/>
      <c r="V97" s="236"/>
      <c r="W97" s="237"/>
      <c r="X97" s="236"/>
      <c r="Y97" s="266"/>
      <c r="Z97" s="268"/>
      <c r="AA97" s="266"/>
      <c r="AB97" s="237"/>
    </row>
    <row r="98" spans="1:28" s="24" customFormat="1" ht="24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3"/>
      <c r="U98" s="73"/>
      <c r="V98" s="73"/>
      <c r="W98" s="73"/>
      <c r="X98" s="73"/>
      <c r="Y98" s="73"/>
      <c r="Z98" s="73"/>
    </row>
    <row r="99" spans="1:28" s="24" customFormat="1" ht="24" customHeight="1">
      <c r="A99" s="19" t="s">
        <v>216</v>
      </c>
      <c r="B99" s="182"/>
      <c r="C99" s="183"/>
      <c r="D99" s="183"/>
      <c r="E99" s="7"/>
      <c r="F99" s="7"/>
      <c r="G99" s="7"/>
      <c r="H99" s="7"/>
      <c r="I99" s="7"/>
      <c r="J99" s="7"/>
      <c r="K99" s="7"/>
      <c r="L99" s="7"/>
      <c r="M99" s="7"/>
      <c r="N99" s="4"/>
      <c r="O99" s="4"/>
      <c r="P99" s="4"/>
      <c r="Q99" s="4"/>
      <c r="R99" s="4"/>
      <c r="S99" s="4"/>
      <c r="T99" s="4"/>
      <c r="U99" s="4"/>
      <c r="V99" s="4"/>
      <c r="W99" s="9"/>
      <c r="X99" s="9"/>
      <c r="Y99" s="10"/>
      <c r="Z99" s="11"/>
    </row>
    <row r="100" spans="1:28" s="24" customFormat="1" ht="24" customHeight="1">
      <c r="A100" s="255" t="s">
        <v>10</v>
      </c>
      <c r="B100" s="256"/>
      <c r="C100" s="259" t="s">
        <v>21</v>
      </c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1"/>
      <c r="Q100" s="259" t="s">
        <v>22</v>
      </c>
      <c r="R100" s="260"/>
      <c r="S100" s="260"/>
      <c r="T100" s="260"/>
      <c r="U100" s="260"/>
      <c r="V100" s="261"/>
      <c r="W100" s="259" t="s">
        <v>20</v>
      </c>
      <c r="X100" s="260"/>
      <c r="Y100" s="260"/>
      <c r="Z100" s="260"/>
      <c r="AA100" s="260"/>
      <c r="AB100" s="261"/>
    </row>
    <row r="101" spans="1:28" s="24" customFormat="1" ht="24" customHeight="1" thickBot="1">
      <c r="A101" s="257"/>
      <c r="B101" s="258"/>
      <c r="C101" s="262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4"/>
      <c r="Q101" s="262"/>
      <c r="R101" s="263"/>
      <c r="S101" s="263"/>
      <c r="T101" s="263"/>
      <c r="U101" s="263"/>
      <c r="V101" s="264"/>
      <c r="W101" s="262"/>
      <c r="X101" s="263"/>
      <c r="Y101" s="263"/>
      <c r="Z101" s="263"/>
      <c r="AA101" s="263"/>
      <c r="AB101" s="264"/>
    </row>
    <row r="102" spans="1:28" s="24" customFormat="1" ht="32.1" customHeight="1">
      <c r="A102" s="246" t="s">
        <v>187</v>
      </c>
      <c r="B102" s="246"/>
      <c r="C102" s="247" t="str">
        <f>F87</f>
        <v>ペルー</v>
      </c>
      <c r="D102" s="227"/>
      <c r="E102" s="227"/>
      <c r="F102" s="227"/>
      <c r="G102" s="227"/>
      <c r="H102" s="227"/>
      <c r="I102" s="226" t="s">
        <v>188</v>
      </c>
      <c r="J102" s="226"/>
      <c r="K102" s="227" t="str">
        <f>L87</f>
        <v>アルゼンチン</v>
      </c>
      <c r="L102" s="227"/>
      <c r="M102" s="227"/>
      <c r="N102" s="227"/>
      <c r="O102" s="227"/>
      <c r="P102" s="228"/>
      <c r="Q102" s="247" t="s">
        <v>41</v>
      </c>
      <c r="R102" s="227"/>
      <c r="S102" s="227"/>
      <c r="T102" s="227"/>
      <c r="U102" s="227"/>
      <c r="V102" s="228"/>
      <c r="W102" s="269">
        <v>0.375</v>
      </c>
      <c r="X102" s="229"/>
      <c r="Y102" s="229" t="s">
        <v>189</v>
      </c>
      <c r="Z102" s="229"/>
      <c r="AA102" s="229">
        <v>0.3923611111111111</v>
      </c>
      <c r="AB102" s="230"/>
    </row>
    <row r="103" spans="1:28" s="24" customFormat="1" ht="32.1" customHeight="1">
      <c r="A103" s="204" t="s">
        <v>190</v>
      </c>
      <c r="B103" s="204"/>
      <c r="C103" s="205" t="str">
        <f>R87</f>
        <v>坂西ジュニオール</v>
      </c>
      <c r="D103" s="206"/>
      <c r="E103" s="206"/>
      <c r="F103" s="206"/>
      <c r="G103" s="206"/>
      <c r="H103" s="206"/>
      <c r="I103" s="207" t="s">
        <v>188</v>
      </c>
      <c r="J103" s="207"/>
      <c r="K103" s="206" t="str">
        <f>X87</f>
        <v>田沼ＦＣ</v>
      </c>
      <c r="L103" s="206"/>
      <c r="M103" s="206"/>
      <c r="N103" s="206"/>
      <c r="O103" s="206"/>
      <c r="P103" s="208"/>
      <c r="Q103" s="223" t="s">
        <v>9</v>
      </c>
      <c r="R103" s="224"/>
      <c r="S103" s="224"/>
      <c r="T103" s="224"/>
      <c r="U103" s="224"/>
      <c r="V103" s="225"/>
      <c r="W103" s="209">
        <v>0.3923611111111111</v>
      </c>
      <c r="X103" s="210"/>
      <c r="Y103" s="210" t="s">
        <v>189</v>
      </c>
      <c r="Z103" s="210"/>
      <c r="AA103" s="210">
        <v>0.40972222222222227</v>
      </c>
      <c r="AB103" s="211"/>
    </row>
    <row r="104" spans="1:28" s="24" customFormat="1" ht="32.1" customHeight="1">
      <c r="A104" s="220" t="s">
        <v>205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2"/>
    </row>
    <row r="105" spans="1:28" s="24" customFormat="1" ht="32.1" customHeight="1">
      <c r="A105" s="204" t="s">
        <v>191</v>
      </c>
      <c r="B105" s="204"/>
      <c r="C105" s="205" t="str">
        <f>F87</f>
        <v>ペルー</v>
      </c>
      <c r="D105" s="206"/>
      <c r="E105" s="206"/>
      <c r="F105" s="206"/>
      <c r="G105" s="206"/>
      <c r="H105" s="206"/>
      <c r="I105" s="207" t="s">
        <v>188</v>
      </c>
      <c r="J105" s="207"/>
      <c r="K105" s="206" t="str">
        <f>R87</f>
        <v>坂西ジュニオール</v>
      </c>
      <c r="L105" s="206"/>
      <c r="M105" s="206"/>
      <c r="N105" s="206"/>
      <c r="O105" s="206"/>
      <c r="P105" s="208"/>
      <c r="Q105" s="205" t="s">
        <v>41</v>
      </c>
      <c r="R105" s="206"/>
      <c r="S105" s="206"/>
      <c r="T105" s="206"/>
      <c r="U105" s="206"/>
      <c r="V105" s="208"/>
      <c r="W105" s="209">
        <v>0.41666666666666669</v>
      </c>
      <c r="X105" s="210"/>
      <c r="Y105" s="210" t="s">
        <v>189</v>
      </c>
      <c r="Z105" s="210"/>
      <c r="AA105" s="210">
        <v>0.43402777777777773</v>
      </c>
      <c r="AB105" s="211"/>
    </row>
    <row r="106" spans="1:28" s="24" customFormat="1" ht="32.1" customHeight="1">
      <c r="A106" s="204" t="s">
        <v>192</v>
      </c>
      <c r="B106" s="204"/>
      <c r="C106" s="205" t="str">
        <f>L87</f>
        <v>アルゼンチン</v>
      </c>
      <c r="D106" s="206"/>
      <c r="E106" s="206"/>
      <c r="F106" s="206"/>
      <c r="G106" s="206"/>
      <c r="H106" s="206"/>
      <c r="I106" s="207" t="s">
        <v>188</v>
      </c>
      <c r="J106" s="207"/>
      <c r="K106" s="206" t="str">
        <f>X87</f>
        <v>田沼ＦＣ</v>
      </c>
      <c r="L106" s="206"/>
      <c r="M106" s="206"/>
      <c r="N106" s="206"/>
      <c r="O106" s="206"/>
      <c r="P106" s="208"/>
      <c r="Q106" s="205" t="s">
        <v>228</v>
      </c>
      <c r="R106" s="206"/>
      <c r="S106" s="206"/>
      <c r="T106" s="206"/>
      <c r="U106" s="206"/>
      <c r="V106" s="208"/>
      <c r="W106" s="209">
        <v>0.43402777777777773</v>
      </c>
      <c r="X106" s="210"/>
      <c r="Y106" s="210" t="s">
        <v>189</v>
      </c>
      <c r="Z106" s="210"/>
      <c r="AA106" s="210">
        <v>0.4513888888888889</v>
      </c>
      <c r="AB106" s="211"/>
    </row>
    <row r="107" spans="1:28" s="24" customFormat="1" ht="32.1" customHeight="1">
      <c r="A107" s="220" t="s">
        <v>119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2"/>
    </row>
    <row r="108" spans="1:28" s="24" customFormat="1" ht="32.1" customHeight="1">
      <c r="A108" s="204" t="s">
        <v>193</v>
      </c>
      <c r="B108" s="204"/>
      <c r="C108" s="205" t="str">
        <f>F87</f>
        <v>ペルー</v>
      </c>
      <c r="D108" s="206"/>
      <c r="E108" s="206"/>
      <c r="F108" s="206"/>
      <c r="G108" s="206"/>
      <c r="H108" s="206"/>
      <c r="I108" s="207" t="s">
        <v>188</v>
      </c>
      <c r="J108" s="207"/>
      <c r="K108" s="206" t="str">
        <f>X87</f>
        <v>田沼ＦＣ</v>
      </c>
      <c r="L108" s="206"/>
      <c r="M108" s="206"/>
      <c r="N108" s="206"/>
      <c r="O108" s="206"/>
      <c r="P108" s="208"/>
      <c r="Q108" s="205" t="s">
        <v>228</v>
      </c>
      <c r="R108" s="206"/>
      <c r="S108" s="206"/>
      <c r="T108" s="206"/>
      <c r="U108" s="206"/>
      <c r="V108" s="208"/>
      <c r="W108" s="209">
        <v>0.45833333333333331</v>
      </c>
      <c r="X108" s="210"/>
      <c r="Y108" s="210" t="s">
        <v>189</v>
      </c>
      <c r="Z108" s="210"/>
      <c r="AA108" s="210">
        <v>0.43402777777777773</v>
      </c>
      <c r="AB108" s="211"/>
    </row>
    <row r="109" spans="1:28" s="24" customFormat="1" ht="32.1" customHeight="1">
      <c r="A109" s="204" t="s">
        <v>194</v>
      </c>
      <c r="B109" s="204"/>
      <c r="C109" s="205" t="str">
        <f>L87</f>
        <v>アルゼンチン</v>
      </c>
      <c r="D109" s="206"/>
      <c r="E109" s="206"/>
      <c r="F109" s="206"/>
      <c r="G109" s="206"/>
      <c r="H109" s="206"/>
      <c r="I109" s="207" t="s">
        <v>188</v>
      </c>
      <c r="J109" s="207"/>
      <c r="K109" s="206" t="str">
        <f>R87</f>
        <v>坂西ジュニオール</v>
      </c>
      <c r="L109" s="206"/>
      <c r="M109" s="206"/>
      <c r="N109" s="206"/>
      <c r="O109" s="206"/>
      <c r="P109" s="208"/>
      <c r="Q109" s="205" t="s">
        <v>41</v>
      </c>
      <c r="R109" s="206"/>
      <c r="S109" s="206"/>
      <c r="T109" s="206"/>
      <c r="U109" s="206"/>
      <c r="V109" s="208"/>
      <c r="W109" s="209">
        <v>0.43402777777777773</v>
      </c>
      <c r="X109" s="210"/>
      <c r="Y109" s="210" t="s">
        <v>189</v>
      </c>
      <c r="Z109" s="210"/>
      <c r="AA109" s="210">
        <v>0.4513888888888889</v>
      </c>
      <c r="AB109" s="211"/>
    </row>
    <row r="110" spans="1:28" s="24" customFormat="1" ht="32.1" customHeight="1" thickBot="1">
      <c r="A110" s="191" t="s">
        <v>206</v>
      </c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3"/>
    </row>
    <row r="111" spans="1:28" s="24" customFormat="1" ht="32.1" customHeight="1">
      <c r="A111" s="212" t="s">
        <v>195</v>
      </c>
      <c r="B111" s="212"/>
      <c r="C111" s="213" t="s">
        <v>217</v>
      </c>
      <c r="D111" s="214"/>
      <c r="E111" s="214"/>
      <c r="F111" s="214"/>
      <c r="G111" s="214"/>
      <c r="H111" s="214"/>
      <c r="I111" s="215" t="s">
        <v>188</v>
      </c>
      <c r="J111" s="215"/>
      <c r="K111" s="214" t="s">
        <v>218</v>
      </c>
      <c r="L111" s="214"/>
      <c r="M111" s="214"/>
      <c r="N111" s="214"/>
      <c r="O111" s="214"/>
      <c r="P111" s="216"/>
      <c r="Q111" s="213" t="s">
        <v>41</v>
      </c>
      <c r="R111" s="214"/>
      <c r="S111" s="214"/>
      <c r="T111" s="214"/>
      <c r="U111" s="214"/>
      <c r="V111" s="216"/>
      <c r="W111" s="217">
        <v>0.54166666666666663</v>
      </c>
      <c r="X111" s="218"/>
      <c r="Y111" s="218" t="s">
        <v>189</v>
      </c>
      <c r="Z111" s="218"/>
      <c r="AA111" s="218">
        <v>0.5625</v>
      </c>
      <c r="AB111" s="219"/>
    </row>
    <row r="112" spans="1:28" s="24" customFormat="1" ht="32.1" customHeight="1">
      <c r="A112" s="196" t="s">
        <v>196</v>
      </c>
      <c r="B112" s="196"/>
      <c r="C112" s="197" t="s">
        <v>219</v>
      </c>
      <c r="D112" s="198"/>
      <c r="E112" s="198"/>
      <c r="F112" s="198"/>
      <c r="G112" s="198"/>
      <c r="H112" s="198"/>
      <c r="I112" s="199" t="s">
        <v>188</v>
      </c>
      <c r="J112" s="199"/>
      <c r="K112" s="198" t="s">
        <v>220</v>
      </c>
      <c r="L112" s="198"/>
      <c r="M112" s="198"/>
      <c r="N112" s="198"/>
      <c r="O112" s="198"/>
      <c r="P112" s="200"/>
      <c r="Q112" s="197" t="s">
        <v>228</v>
      </c>
      <c r="R112" s="198"/>
      <c r="S112" s="198"/>
      <c r="T112" s="198"/>
      <c r="U112" s="198"/>
      <c r="V112" s="200"/>
      <c r="W112" s="201">
        <v>0.5625</v>
      </c>
      <c r="X112" s="202"/>
      <c r="Y112" s="202" t="s">
        <v>189</v>
      </c>
      <c r="Z112" s="202"/>
      <c r="AA112" s="202">
        <v>0.58333333333333337</v>
      </c>
      <c r="AB112" s="203"/>
    </row>
    <row r="113" spans="1:28">
      <c r="A113" s="194" t="s">
        <v>213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</row>
    <row r="114" spans="1:28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</row>
  </sheetData>
  <mergeCells count="412">
    <mergeCell ref="Y27:Z27"/>
    <mergeCell ref="AA27:AB27"/>
    <mergeCell ref="A27:B27"/>
    <mergeCell ref="C27:H27"/>
    <mergeCell ref="I27:J27"/>
    <mergeCell ref="K27:P27"/>
    <mergeCell ref="Q27:V27"/>
    <mergeCell ref="W27:X27"/>
    <mergeCell ref="A20:E21"/>
    <mergeCell ref="R20:S21"/>
    <mergeCell ref="T20:U21"/>
    <mergeCell ref="V20:W21"/>
    <mergeCell ref="X18:Y19"/>
    <mergeCell ref="Z18:AB19"/>
    <mergeCell ref="X20:Y21"/>
    <mergeCell ref="Z20:AB21"/>
    <mergeCell ref="A29:B29"/>
    <mergeCell ref="A33:B33"/>
    <mergeCell ref="C32:H32"/>
    <mergeCell ref="A24:B25"/>
    <mergeCell ref="G21:H21"/>
    <mergeCell ref="K21:L21"/>
    <mergeCell ref="I32:J32"/>
    <mergeCell ref="K32:P32"/>
    <mergeCell ref="C24:P25"/>
    <mergeCell ref="C33:H33"/>
    <mergeCell ref="K17:L17"/>
    <mergeCell ref="O17:P17"/>
    <mergeCell ref="G19:H19"/>
    <mergeCell ref="O19:P19"/>
    <mergeCell ref="A31:AB31"/>
    <mergeCell ref="AA32:AB32"/>
    <mergeCell ref="AA33:AB33"/>
    <mergeCell ref="Y32:Z32"/>
    <mergeCell ref="R15:S15"/>
    <mergeCell ref="F7:I7"/>
    <mergeCell ref="J7:M7"/>
    <mergeCell ref="N7:Q7"/>
    <mergeCell ref="K9:L9"/>
    <mergeCell ref="O9:P9"/>
    <mergeCell ref="I5:N5"/>
    <mergeCell ref="P4:U4"/>
    <mergeCell ref="P5:U5"/>
    <mergeCell ref="W4:AB4"/>
    <mergeCell ref="W5:AB5"/>
    <mergeCell ref="A7:E7"/>
    <mergeCell ref="A61:B61"/>
    <mergeCell ref="A58:B58"/>
    <mergeCell ref="A57:B57"/>
    <mergeCell ref="A49:E50"/>
    <mergeCell ref="A51:E52"/>
    <mergeCell ref="Z15:AB15"/>
    <mergeCell ref="T15:U15"/>
    <mergeCell ref="V15:W15"/>
    <mergeCell ref="X15:Y15"/>
    <mergeCell ref="A15:E15"/>
    <mergeCell ref="A2:Z2"/>
    <mergeCell ref="A4:D5"/>
    <mergeCell ref="T12:U13"/>
    <mergeCell ref="X7:Y7"/>
    <mergeCell ref="X8:Y9"/>
    <mergeCell ref="X10:Y11"/>
    <mergeCell ref="X12:Y13"/>
    <mergeCell ref="E4:G4"/>
    <mergeCell ref="E5:G5"/>
    <mergeCell ref="I4:N4"/>
    <mergeCell ref="V7:W7"/>
    <mergeCell ref="A8:E9"/>
    <mergeCell ref="A10:E11"/>
    <mergeCell ref="R51:S52"/>
    <mergeCell ref="X51:Y52"/>
    <mergeCell ref="R12:S13"/>
    <mergeCell ref="F49:H49"/>
    <mergeCell ref="F15:I15"/>
    <mergeCell ref="J15:M15"/>
    <mergeCell ref="N15:Q15"/>
    <mergeCell ref="R10:S11"/>
    <mergeCell ref="T7:U7"/>
    <mergeCell ref="T8:U9"/>
    <mergeCell ref="Z8:AB9"/>
    <mergeCell ref="A12:E13"/>
    <mergeCell ref="K13:L13"/>
    <mergeCell ref="O11:P11"/>
    <mergeCell ref="G11:H11"/>
    <mergeCell ref="G13:H13"/>
    <mergeCell ref="T10:U11"/>
    <mergeCell ref="X16:Y17"/>
    <mergeCell ref="R18:S19"/>
    <mergeCell ref="T18:U19"/>
    <mergeCell ref="V18:W19"/>
    <mergeCell ref="Z7:AB7"/>
    <mergeCell ref="A16:E17"/>
    <mergeCell ref="Z16:AB17"/>
    <mergeCell ref="A18:E19"/>
    <mergeCell ref="R7:S7"/>
    <mergeCell ref="R8:S9"/>
    <mergeCell ref="Z10:AB11"/>
    <mergeCell ref="Z12:AB13"/>
    <mergeCell ref="V8:W9"/>
    <mergeCell ref="V10:W11"/>
    <mergeCell ref="V12:W13"/>
    <mergeCell ref="Q24:V25"/>
    <mergeCell ref="W24:AB25"/>
    <mergeCell ref="R16:S17"/>
    <mergeCell ref="T16:U17"/>
    <mergeCell ref="V16:W17"/>
    <mergeCell ref="Y26:Z26"/>
    <mergeCell ref="Q26:V26"/>
    <mergeCell ref="A26:B26"/>
    <mergeCell ref="C26:H26"/>
    <mergeCell ref="I26:J26"/>
    <mergeCell ref="K26:P26"/>
    <mergeCell ref="L44:N44"/>
    <mergeCell ref="O44:Q44"/>
    <mergeCell ref="V44:W44"/>
    <mergeCell ref="X44:Y44"/>
    <mergeCell ref="Q29:V29"/>
    <mergeCell ref="AA26:AB26"/>
    <mergeCell ref="A28:AB28"/>
    <mergeCell ref="W26:X26"/>
    <mergeCell ref="W29:X29"/>
    <mergeCell ref="Y29:Z29"/>
    <mergeCell ref="A40:Z40"/>
    <mergeCell ref="A30:B30"/>
    <mergeCell ref="A32:B32"/>
    <mergeCell ref="A42:D42"/>
    <mergeCell ref="A38:AB38"/>
    <mergeCell ref="A35:B35"/>
    <mergeCell ref="A36:B36"/>
    <mergeCell ref="A37:B37"/>
    <mergeCell ref="W30:X30"/>
    <mergeCell ref="Y30:Z30"/>
    <mergeCell ref="Y35:Z35"/>
    <mergeCell ref="AA30:AB30"/>
    <mergeCell ref="AA29:AB29"/>
    <mergeCell ref="C29:H29"/>
    <mergeCell ref="I29:J29"/>
    <mergeCell ref="K29:P29"/>
    <mergeCell ref="C30:H30"/>
    <mergeCell ref="I30:J30"/>
    <mergeCell ref="K30:P30"/>
    <mergeCell ref="Q30:V30"/>
    <mergeCell ref="K35:P35"/>
    <mergeCell ref="Q33:V33"/>
    <mergeCell ref="W33:X33"/>
    <mergeCell ref="Y33:Z33"/>
    <mergeCell ref="C35:H35"/>
    <mergeCell ref="I35:J35"/>
    <mergeCell ref="I33:J33"/>
    <mergeCell ref="K33:P33"/>
    <mergeCell ref="Q35:V35"/>
    <mergeCell ref="W35:X35"/>
    <mergeCell ref="W37:X37"/>
    <mergeCell ref="C36:H36"/>
    <mergeCell ref="I36:J36"/>
    <mergeCell ref="K36:P36"/>
    <mergeCell ref="C37:H37"/>
    <mergeCell ref="I37:J37"/>
    <mergeCell ref="K37:P37"/>
    <mergeCell ref="X42:AB42"/>
    <mergeCell ref="W36:X36"/>
    <mergeCell ref="Z44:AB44"/>
    <mergeCell ref="Z45:AB46"/>
    <mergeCell ref="W55:AB56"/>
    <mergeCell ref="R49:S50"/>
    <mergeCell ref="T49:U50"/>
    <mergeCell ref="V49:W50"/>
    <mergeCell ref="X49:Y50"/>
    <mergeCell ref="Z51:AB52"/>
    <mergeCell ref="AA58:AB58"/>
    <mergeCell ref="W57:X57"/>
    <mergeCell ref="Y57:Z57"/>
    <mergeCell ref="AA35:AB35"/>
    <mergeCell ref="AA37:AB37"/>
    <mergeCell ref="T51:U52"/>
    <mergeCell ref="V51:W52"/>
    <mergeCell ref="T47:U48"/>
    <mergeCell ref="V47:W48"/>
    <mergeCell ref="X47:Y48"/>
    <mergeCell ref="C57:H57"/>
    <mergeCell ref="I57:J57"/>
    <mergeCell ref="K57:P57"/>
    <mergeCell ref="A47:E48"/>
    <mergeCell ref="AA57:AB57"/>
    <mergeCell ref="C58:H58"/>
    <mergeCell ref="I58:J58"/>
    <mergeCell ref="K58:P58"/>
    <mergeCell ref="W58:X58"/>
    <mergeCell ref="Y58:Z58"/>
    <mergeCell ref="Z47:AB48"/>
    <mergeCell ref="Z49:AB50"/>
    <mergeCell ref="F51:H51"/>
    <mergeCell ref="I47:K48"/>
    <mergeCell ref="L49:N50"/>
    <mergeCell ref="I51:K51"/>
    <mergeCell ref="O51:Q52"/>
    <mergeCell ref="R47:S48"/>
    <mergeCell ref="Q58:V58"/>
    <mergeCell ref="Q55:V56"/>
    <mergeCell ref="O49:Q49"/>
    <mergeCell ref="W60:X60"/>
    <mergeCell ref="A59:AB59"/>
    <mergeCell ref="A60:B60"/>
    <mergeCell ref="L51:N51"/>
    <mergeCell ref="Q57:V57"/>
    <mergeCell ref="A55:B56"/>
    <mergeCell ref="C55:P56"/>
    <mergeCell ref="Y60:Z60"/>
    <mergeCell ref="AA60:AB60"/>
    <mergeCell ref="Q60:V60"/>
    <mergeCell ref="C61:H61"/>
    <mergeCell ref="I61:J61"/>
    <mergeCell ref="K61:P61"/>
    <mergeCell ref="C60:H60"/>
    <mergeCell ref="I60:J60"/>
    <mergeCell ref="K60:P60"/>
    <mergeCell ref="W61:X61"/>
    <mergeCell ref="Y61:Z61"/>
    <mergeCell ref="AA61:AB61"/>
    <mergeCell ref="Q61:V61"/>
    <mergeCell ref="Q63:V63"/>
    <mergeCell ref="W63:X63"/>
    <mergeCell ref="Y63:Z63"/>
    <mergeCell ref="AA63:AB63"/>
    <mergeCell ref="A66:B66"/>
    <mergeCell ref="C66:H66"/>
    <mergeCell ref="I66:J66"/>
    <mergeCell ref="K66:P66"/>
    <mergeCell ref="A62:AB62"/>
    <mergeCell ref="A63:B63"/>
    <mergeCell ref="Y64:Z64"/>
    <mergeCell ref="Q64:V64"/>
    <mergeCell ref="W66:X66"/>
    <mergeCell ref="Y66:Z66"/>
    <mergeCell ref="AA66:AB66"/>
    <mergeCell ref="Q66:V66"/>
    <mergeCell ref="F47:H47"/>
    <mergeCell ref="L47:N47"/>
    <mergeCell ref="O47:Q47"/>
    <mergeCell ref="I49:K49"/>
    <mergeCell ref="AA64:AB64"/>
    <mergeCell ref="A64:B64"/>
    <mergeCell ref="C64:H64"/>
    <mergeCell ref="I64:J64"/>
    <mergeCell ref="K64:P64"/>
    <mergeCell ref="W64:X64"/>
    <mergeCell ref="A45:E46"/>
    <mergeCell ref="C63:H63"/>
    <mergeCell ref="I63:J63"/>
    <mergeCell ref="K63:P63"/>
    <mergeCell ref="A65:AB65"/>
    <mergeCell ref="A68:AB69"/>
    <mergeCell ref="F45:H46"/>
    <mergeCell ref="I45:K45"/>
    <mergeCell ref="L45:N45"/>
    <mergeCell ref="O45:Q45"/>
    <mergeCell ref="AA67:AB67"/>
    <mergeCell ref="A67:B67"/>
    <mergeCell ref="C67:H67"/>
    <mergeCell ref="I67:J67"/>
    <mergeCell ref="K67:P67"/>
    <mergeCell ref="W67:X67"/>
    <mergeCell ref="Y67:Z67"/>
    <mergeCell ref="Q67:V67"/>
    <mergeCell ref="X45:Y46"/>
    <mergeCell ref="R44:S44"/>
    <mergeCell ref="R45:S46"/>
    <mergeCell ref="Q32:V32"/>
    <mergeCell ref="Q36:V36"/>
    <mergeCell ref="Q37:V37"/>
    <mergeCell ref="T45:U46"/>
    <mergeCell ref="V45:W46"/>
    <mergeCell ref="A34:AB34"/>
    <mergeCell ref="W32:X32"/>
    <mergeCell ref="AA36:AB36"/>
    <mergeCell ref="T44:U44"/>
    <mergeCell ref="Y36:Z36"/>
    <mergeCell ref="Y37:Z37"/>
    <mergeCell ref="A44:E44"/>
    <mergeCell ref="F44:H44"/>
    <mergeCell ref="I44:K44"/>
    <mergeCell ref="F42:J42"/>
    <mergeCell ref="L42:P42"/>
    <mergeCell ref="R42:V42"/>
    <mergeCell ref="R89:S89"/>
    <mergeCell ref="Z89:AB89"/>
    <mergeCell ref="A85:Z85"/>
    <mergeCell ref="A87:D87"/>
    <mergeCell ref="F87:J87"/>
    <mergeCell ref="L87:P87"/>
    <mergeCell ref="R87:V87"/>
    <mergeCell ref="X87:AB87"/>
    <mergeCell ref="O90:Q90"/>
    <mergeCell ref="R90:S91"/>
    <mergeCell ref="A89:E89"/>
    <mergeCell ref="F89:H89"/>
    <mergeCell ref="A90:E91"/>
    <mergeCell ref="F90:H91"/>
    <mergeCell ref="I90:K90"/>
    <mergeCell ref="L90:N90"/>
    <mergeCell ref="L89:N89"/>
    <mergeCell ref="O89:Q89"/>
    <mergeCell ref="Z90:AB91"/>
    <mergeCell ref="I89:K89"/>
    <mergeCell ref="V92:W93"/>
    <mergeCell ref="X92:Y93"/>
    <mergeCell ref="T89:U89"/>
    <mergeCell ref="V89:W89"/>
    <mergeCell ref="X89:Y89"/>
    <mergeCell ref="V90:W91"/>
    <mergeCell ref="X90:Y91"/>
    <mergeCell ref="T90:U91"/>
    <mergeCell ref="Z92:AB93"/>
    <mergeCell ref="A94:E95"/>
    <mergeCell ref="F94:H94"/>
    <mergeCell ref="I94:K94"/>
    <mergeCell ref="L94:N95"/>
    <mergeCell ref="O94:Q94"/>
    <mergeCell ref="R94:S95"/>
    <mergeCell ref="A92:E93"/>
    <mergeCell ref="F92:H92"/>
    <mergeCell ref="I92:K93"/>
    <mergeCell ref="X94:Y95"/>
    <mergeCell ref="Z94:AB95"/>
    <mergeCell ref="Q102:V102"/>
    <mergeCell ref="W102:X102"/>
    <mergeCell ref="L92:N92"/>
    <mergeCell ref="O92:Q92"/>
    <mergeCell ref="R92:S93"/>
    <mergeCell ref="T92:U93"/>
    <mergeCell ref="T96:U97"/>
    <mergeCell ref="V96:W97"/>
    <mergeCell ref="T94:U95"/>
    <mergeCell ref="V94:W95"/>
    <mergeCell ref="O96:Q97"/>
    <mergeCell ref="R96:S97"/>
    <mergeCell ref="A102:B102"/>
    <mergeCell ref="C102:H102"/>
    <mergeCell ref="A96:E97"/>
    <mergeCell ref="F96:H96"/>
    <mergeCell ref="A100:B101"/>
    <mergeCell ref="C100:P101"/>
    <mergeCell ref="I102:J102"/>
    <mergeCell ref="K102:P102"/>
    <mergeCell ref="Y102:Z102"/>
    <mergeCell ref="AA102:AB102"/>
    <mergeCell ref="I96:K96"/>
    <mergeCell ref="L96:N96"/>
    <mergeCell ref="Q100:V101"/>
    <mergeCell ref="W100:AB101"/>
    <mergeCell ref="X96:Y97"/>
    <mergeCell ref="Z96:AB97"/>
    <mergeCell ref="Q103:V103"/>
    <mergeCell ref="W103:X103"/>
    <mergeCell ref="Y103:Z103"/>
    <mergeCell ref="AA103:AB103"/>
    <mergeCell ref="A103:B103"/>
    <mergeCell ref="C103:H103"/>
    <mergeCell ref="I103:J103"/>
    <mergeCell ref="K103:P103"/>
    <mergeCell ref="AA108:AB108"/>
    <mergeCell ref="A104:AB104"/>
    <mergeCell ref="A105:B105"/>
    <mergeCell ref="C105:H105"/>
    <mergeCell ref="I105:J105"/>
    <mergeCell ref="K105:P105"/>
    <mergeCell ref="Q105:V105"/>
    <mergeCell ref="W105:X105"/>
    <mergeCell ref="Y105:Z105"/>
    <mergeCell ref="AA105:AB105"/>
    <mergeCell ref="C106:H106"/>
    <mergeCell ref="I106:J106"/>
    <mergeCell ref="K106:P106"/>
    <mergeCell ref="Q106:V106"/>
    <mergeCell ref="W106:X106"/>
    <mergeCell ref="Y106:Z106"/>
    <mergeCell ref="AA106:AB106"/>
    <mergeCell ref="A107:AB107"/>
    <mergeCell ref="A108:B108"/>
    <mergeCell ref="C108:H108"/>
    <mergeCell ref="I108:J108"/>
    <mergeCell ref="K108:P108"/>
    <mergeCell ref="Q108:V108"/>
    <mergeCell ref="W108:X108"/>
    <mergeCell ref="Y108:Z108"/>
    <mergeCell ref="A106:B106"/>
    <mergeCell ref="Y109:Z109"/>
    <mergeCell ref="AA109:AB109"/>
    <mergeCell ref="A111:B111"/>
    <mergeCell ref="C111:H111"/>
    <mergeCell ref="I111:J111"/>
    <mergeCell ref="K111:P111"/>
    <mergeCell ref="Q111:V111"/>
    <mergeCell ref="W111:X111"/>
    <mergeCell ref="Y111:Z111"/>
    <mergeCell ref="AA111:AB111"/>
    <mergeCell ref="A109:B109"/>
    <mergeCell ref="C109:H109"/>
    <mergeCell ref="I109:J109"/>
    <mergeCell ref="K109:P109"/>
    <mergeCell ref="Q109:V109"/>
    <mergeCell ref="W109:X109"/>
    <mergeCell ref="A110:AB110"/>
    <mergeCell ref="A113:AB114"/>
    <mergeCell ref="A112:B112"/>
    <mergeCell ref="C112:H112"/>
    <mergeCell ref="I112:J112"/>
    <mergeCell ref="K112:P112"/>
    <mergeCell ref="Q112:V112"/>
    <mergeCell ref="W112:X112"/>
    <mergeCell ref="Y112:Z112"/>
    <mergeCell ref="AA112:AB112"/>
  </mergeCells>
  <phoneticPr fontId="2"/>
  <printOptions horizontalCentered="1"/>
  <pageMargins left="0" right="0" top="0.39370078740157483" bottom="0.39370078740157483" header="0" footer="0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topLeftCell="A4" workbookViewId="0">
      <selection activeCell="T35" sqref="T35"/>
    </sheetView>
  </sheetViews>
  <sheetFormatPr defaultRowHeight="13.5"/>
  <cols>
    <col min="1" max="8" width="4.625" customWidth="1"/>
    <col min="9" max="34" width="2.625" customWidth="1"/>
  </cols>
  <sheetData>
    <row r="1" spans="1:20">
      <c r="A1">
        <v>1</v>
      </c>
      <c r="B1" s="385" t="s">
        <v>23</v>
      </c>
      <c r="C1" s="385"/>
      <c r="D1" s="385"/>
      <c r="E1" s="386"/>
      <c r="F1" s="386"/>
      <c r="G1" s="386"/>
    </row>
    <row r="2" spans="1:20" ht="14.25" thickBot="1">
      <c r="A2">
        <v>2</v>
      </c>
      <c r="B2" s="385" t="s">
        <v>24</v>
      </c>
      <c r="C2" s="385"/>
      <c r="D2" s="385"/>
      <c r="E2" s="59"/>
      <c r="F2" s="59"/>
      <c r="G2" s="59"/>
      <c r="M2" t="s">
        <v>76</v>
      </c>
    </row>
    <row r="3" spans="1:20">
      <c r="A3">
        <v>3</v>
      </c>
      <c r="B3" s="385" t="s">
        <v>33</v>
      </c>
      <c r="C3" s="385"/>
      <c r="D3" s="385"/>
      <c r="E3" s="59"/>
      <c r="F3" s="59"/>
      <c r="G3" s="59"/>
      <c r="M3" s="390" t="s">
        <v>32</v>
      </c>
      <c r="N3" s="391"/>
      <c r="O3" s="391"/>
      <c r="P3" s="74"/>
      <c r="R3" s="386"/>
      <c r="S3" s="386"/>
      <c r="T3" s="386"/>
    </row>
    <row r="4" spans="1:20">
      <c r="A4">
        <v>4</v>
      </c>
      <c r="B4" s="385" t="s">
        <v>34</v>
      </c>
      <c r="C4" s="385"/>
      <c r="D4" s="385"/>
      <c r="E4" s="59"/>
      <c r="F4" s="59"/>
      <c r="G4" s="59"/>
      <c r="M4" s="75" t="s">
        <v>79</v>
      </c>
      <c r="N4" s="50"/>
      <c r="O4" s="50"/>
      <c r="P4" s="76"/>
      <c r="R4" s="386"/>
      <c r="S4" s="386"/>
      <c r="T4" s="386"/>
    </row>
    <row r="5" spans="1:20">
      <c r="A5">
        <v>5</v>
      </c>
      <c r="B5" s="385" t="s">
        <v>35</v>
      </c>
      <c r="C5" s="385"/>
      <c r="D5" s="385"/>
      <c r="E5" s="386"/>
      <c r="F5" s="386"/>
      <c r="G5" s="386"/>
      <c r="M5" s="75" t="s">
        <v>9</v>
      </c>
      <c r="N5" s="50"/>
      <c r="O5" s="50"/>
      <c r="P5" s="76"/>
      <c r="R5" s="386"/>
      <c r="S5" s="386"/>
      <c r="T5" s="386"/>
    </row>
    <row r="6" spans="1:20" ht="14.25" thickBot="1">
      <c r="A6">
        <v>6</v>
      </c>
      <c r="B6" s="385" t="s">
        <v>36</v>
      </c>
      <c r="C6" s="385"/>
      <c r="D6" s="385"/>
      <c r="M6" s="387"/>
      <c r="N6" s="388"/>
      <c r="O6" s="388"/>
      <c r="P6" s="389"/>
      <c r="R6" s="386"/>
      <c r="S6" s="386"/>
      <c r="T6" s="386"/>
    </row>
    <row r="7" spans="1:20">
      <c r="A7">
        <v>7</v>
      </c>
      <c r="B7" s="385" t="s">
        <v>37</v>
      </c>
      <c r="C7" s="385"/>
      <c r="D7" s="385"/>
      <c r="M7" s="386"/>
      <c r="N7" s="386"/>
      <c r="O7" s="386"/>
    </row>
    <row r="8" spans="1:20">
      <c r="A8">
        <v>8</v>
      </c>
      <c r="B8" s="385" t="s">
        <v>38</v>
      </c>
      <c r="C8" s="385"/>
      <c r="D8" s="385"/>
    </row>
    <row r="9" spans="1:20">
      <c r="A9">
        <v>9</v>
      </c>
      <c r="B9" s="386" t="s">
        <v>25</v>
      </c>
      <c r="C9" s="386"/>
      <c r="D9" s="386"/>
    </row>
    <row r="10" spans="1:20">
      <c r="A10">
        <v>10</v>
      </c>
      <c r="B10" s="386" t="s">
        <v>58</v>
      </c>
      <c r="C10" s="386"/>
      <c r="D10" s="386"/>
    </row>
    <row r="11" spans="1:20" ht="14.25" thickBot="1">
      <c r="A11">
        <v>11</v>
      </c>
      <c r="B11" s="386" t="s">
        <v>59</v>
      </c>
      <c r="C11" s="386"/>
      <c r="D11" s="386"/>
      <c r="M11" t="s">
        <v>77</v>
      </c>
    </row>
    <row r="12" spans="1:20">
      <c r="A12">
        <v>12</v>
      </c>
      <c r="B12" s="386" t="s">
        <v>60</v>
      </c>
      <c r="C12" s="386"/>
      <c r="D12" s="386"/>
      <c r="M12" s="390" t="s">
        <v>39</v>
      </c>
      <c r="N12" s="391"/>
      <c r="O12" s="391"/>
      <c r="P12" s="74"/>
    </row>
    <row r="13" spans="1:20">
      <c r="A13">
        <v>13</v>
      </c>
      <c r="B13" s="386" t="s">
        <v>43</v>
      </c>
      <c r="C13" s="386"/>
      <c r="D13" s="386"/>
      <c r="M13" s="398" t="s">
        <v>78</v>
      </c>
      <c r="N13" s="399"/>
      <c r="O13" s="399"/>
      <c r="P13" s="76"/>
    </row>
    <row r="14" spans="1:20">
      <c r="A14">
        <v>14</v>
      </c>
      <c r="B14" s="386" t="s">
        <v>44</v>
      </c>
      <c r="C14" s="386"/>
      <c r="D14" s="386"/>
      <c r="M14" s="398" t="s">
        <v>41</v>
      </c>
      <c r="N14" s="399"/>
      <c r="O14" s="399"/>
      <c r="P14" s="76"/>
    </row>
    <row r="15" spans="1:20" ht="14.25" thickBot="1">
      <c r="A15">
        <v>15</v>
      </c>
      <c r="B15" s="386" t="s">
        <v>45</v>
      </c>
      <c r="C15" s="386"/>
      <c r="D15" s="386"/>
      <c r="M15" s="387" t="s">
        <v>25</v>
      </c>
      <c r="N15" s="388"/>
      <c r="O15" s="388"/>
      <c r="P15" s="77"/>
    </row>
    <row r="16" spans="1:20">
      <c r="A16">
        <v>16</v>
      </c>
      <c r="B16" t="s">
        <v>46</v>
      </c>
    </row>
    <row r="17" spans="1:32">
      <c r="A17">
        <v>17</v>
      </c>
      <c r="B17" s="386" t="s">
        <v>49</v>
      </c>
      <c r="C17" s="386"/>
      <c r="D17" s="386"/>
    </row>
    <row r="18" spans="1:32">
      <c r="A18">
        <v>18</v>
      </c>
      <c r="B18" s="386" t="s">
        <v>50</v>
      </c>
      <c r="C18" s="386"/>
      <c r="D18" s="386"/>
    </row>
    <row r="19" spans="1:32">
      <c r="A19">
        <v>19</v>
      </c>
      <c r="B19" s="386" t="s">
        <v>51</v>
      </c>
      <c r="C19" s="386"/>
      <c r="D19" s="386"/>
    </row>
    <row r="20" spans="1:32">
      <c r="A20">
        <v>20</v>
      </c>
      <c r="B20" s="386" t="s">
        <v>47</v>
      </c>
      <c r="C20" s="386"/>
      <c r="D20" s="386"/>
    </row>
    <row r="21" spans="1:32">
      <c r="A21">
        <v>21</v>
      </c>
      <c r="B21" s="386" t="s">
        <v>48</v>
      </c>
      <c r="C21" s="386"/>
      <c r="D21" s="386"/>
    </row>
    <row r="22" spans="1:32">
      <c r="A22">
        <v>22</v>
      </c>
      <c r="B22" s="386" t="s">
        <v>52</v>
      </c>
      <c r="C22" s="386"/>
      <c r="D22" s="386"/>
    </row>
    <row r="23" spans="1:32">
      <c r="A23">
        <v>23</v>
      </c>
      <c r="B23" s="386" t="s">
        <v>53</v>
      </c>
      <c r="C23" s="386"/>
      <c r="D23" s="386"/>
    </row>
    <row r="24" spans="1:32">
      <c r="A24">
        <v>24</v>
      </c>
      <c r="B24" s="386" t="s">
        <v>54</v>
      </c>
      <c r="C24" s="386"/>
      <c r="D24" s="386"/>
    </row>
    <row r="26" spans="1:32" s="1" customFormat="1" ht="27" customHeight="1">
      <c r="A26" s="64" t="s">
        <v>75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18" customFormat="1" ht="20.100000000000001" customHeight="1">
      <c r="A27" s="392" t="s">
        <v>63</v>
      </c>
      <c r="B27" s="393"/>
      <c r="C27" s="379" t="s">
        <v>199</v>
      </c>
      <c r="D27" s="380"/>
      <c r="E27" s="380"/>
      <c r="F27" s="380"/>
      <c r="G27" s="380"/>
      <c r="H27" s="381"/>
      <c r="I27" s="21">
        <v>25</v>
      </c>
      <c r="J27" s="376" t="s">
        <v>221</v>
      </c>
      <c r="K27" s="377"/>
      <c r="L27" s="377"/>
      <c r="M27" s="377"/>
      <c r="N27" s="377"/>
      <c r="O27" s="377"/>
      <c r="P27" s="378"/>
      <c r="Q27" s="21">
        <v>26</v>
      </c>
      <c r="R27" s="376" t="s">
        <v>9</v>
      </c>
      <c r="S27" s="377"/>
      <c r="T27" s="377"/>
      <c r="U27" s="377"/>
      <c r="V27" s="377"/>
      <c r="W27" s="377"/>
      <c r="X27" s="378"/>
      <c r="Y27" s="21">
        <v>27</v>
      </c>
      <c r="Z27" s="382" t="s">
        <v>224</v>
      </c>
      <c r="AA27" s="383"/>
      <c r="AB27" s="383"/>
      <c r="AC27" s="383"/>
      <c r="AD27" s="383"/>
      <c r="AE27" s="383"/>
      <c r="AF27" s="384"/>
    </row>
    <row r="28" spans="1:32" s="18" customFormat="1" ht="20.100000000000001" customHeight="1">
      <c r="A28" s="394"/>
      <c r="B28" s="395"/>
      <c r="C28" s="379"/>
      <c r="D28" s="380"/>
      <c r="E28" s="380"/>
      <c r="F28" s="380"/>
      <c r="G28" s="380"/>
      <c r="H28" s="381"/>
      <c r="I28" s="21">
        <v>28</v>
      </c>
      <c r="J28" s="376" t="s">
        <v>223</v>
      </c>
      <c r="K28" s="377"/>
      <c r="L28" s="377"/>
      <c r="M28" s="377"/>
      <c r="N28" s="377"/>
      <c r="O28" s="377"/>
      <c r="P28" s="378"/>
      <c r="Q28" s="21">
        <v>29</v>
      </c>
      <c r="R28" s="382" t="s">
        <v>105</v>
      </c>
      <c r="S28" s="383"/>
      <c r="T28" s="383"/>
      <c r="U28" s="383"/>
      <c r="V28" s="383"/>
      <c r="W28" s="383"/>
      <c r="X28" s="384"/>
      <c r="Y28" s="21">
        <v>30</v>
      </c>
      <c r="Z28" s="382" t="s">
        <v>230</v>
      </c>
      <c r="AA28" s="383"/>
      <c r="AB28" s="383"/>
      <c r="AC28" s="383"/>
      <c r="AD28" s="383"/>
      <c r="AE28" s="383"/>
      <c r="AF28" s="384"/>
    </row>
    <row r="29" spans="1:32" s="18" customFormat="1" ht="20.100000000000001" customHeight="1">
      <c r="A29" s="394"/>
      <c r="B29" s="395"/>
      <c r="C29" s="373" t="s">
        <v>200</v>
      </c>
      <c r="D29" s="374"/>
      <c r="E29" s="374"/>
      <c r="F29" s="374"/>
      <c r="G29" s="374"/>
      <c r="H29" s="375"/>
      <c r="I29" s="21">
        <v>31</v>
      </c>
      <c r="J29" s="376" t="s">
        <v>39</v>
      </c>
      <c r="K29" s="377"/>
      <c r="L29" s="377"/>
      <c r="M29" s="377"/>
      <c r="N29" s="378"/>
      <c r="O29" s="21">
        <v>32</v>
      </c>
      <c r="P29" s="376" t="s">
        <v>222</v>
      </c>
      <c r="Q29" s="377"/>
      <c r="R29" s="377"/>
      <c r="S29" s="377"/>
      <c r="T29" s="378"/>
      <c r="U29" s="21">
        <v>33</v>
      </c>
      <c r="V29" s="382" t="s">
        <v>106</v>
      </c>
      <c r="W29" s="383"/>
      <c r="X29" s="383"/>
      <c r="Y29" s="383"/>
      <c r="Z29" s="384"/>
      <c r="AA29" s="21">
        <v>34</v>
      </c>
      <c r="AB29" s="382" t="s">
        <v>229</v>
      </c>
      <c r="AC29" s="383"/>
      <c r="AD29" s="383"/>
      <c r="AE29" s="383"/>
      <c r="AF29" s="384"/>
    </row>
    <row r="30" spans="1:32" s="18" customFormat="1" ht="20.100000000000001" customHeight="1">
      <c r="A30" s="396"/>
      <c r="B30" s="397"/>
      <c r="C30" s="373" t="s">
        <v>201</v>
      </c>
      <c r="D30" s="374"/>
      <c r="E30" s="374"/>
      <c r="F30" s="374"/>
      <c r="G30" s="374"/>
      <c r="H30" s="375"/>
      <c r="I30" s="21">
        <v>35</v>
      </c>
      <c r="J30" s="376" t="s">
        <v>226</v>
      </c>
      <c r="K30" s="377"/>
      <c r="L30" s="377"/>
      <c r="M30" s="377"/>
      <c r="N30" s="378"/>
      <c r="O30" s="21">
        <v>36</v>
      </c>
      <c r="P30" s="382" t="s">
        <v>227</v>
      </c>
      <c r="Q30" s="383"/>
      <c r="R30" s="383"/>
      <c r="S30" s="383"/>
      <c r="T30" s="384"/>
      <c r="U30" s="21">
        <v>37</v>
      </c>
      <c r="V30" s="382" t="s">
        <v>228</v>
      </c>
      <c r="W30" s="383"/>
      <c r="X30" s="383"/>
      <c r="Y30" s="383"/>
      <c r="Z30" s="384"/>
      <c r="AA30" s="21">
        <v>38</v>
      </c>
      <c r="AB30" s="382" t="s">
        <v>41</v>
      </c>
      <c r="AC30" s="383"/>
      <c r="AD30" s="383"/>
      <c r="AE30" s="383"/>
      <c r="AF30" s="384"/>
    </row>
  </sheetData>
  <mergeCells count="54">
    <mergeCell ref="M12:O12"/>
    <mergeCell ref="M13:O13"/>
    <mergeCell ref="M14:O14"/>
    <mergeCell ref="M15:O15"/>
    <mergeCell ref="B19:D19"/>
    <mergeCell ref="B20:D20"/>
    <mergeCell ref="V30:Z30"/>
    <mergeCell ref="B13:D13"/>
    <mergeCell ref="B14:D14"/>
    <mergeCell ref="B15:D15"/>
    <mergeCell ref="B17:D17"/>
    <mergeCell ref="B18:D18"/>
    <mergeCell ref="A27:B30"/>
    <mergeCell ref="B23:D23"/>
    <mergeCell ref="B10:D10"/>
    <mergeCell ref="B24:D24"/>
    <mergeCell ref="B12:D12"/>
    <mergeCell ref="B11:D11"/>
    <mergeCell ref="B21:D21"/>
    <mergeCell ref="B22:D22"/>
    <mergeCell ref="M3:O3"/>
    <mergeCell ref="B4:D4"/>
    <mergeCell ref="R4:T4"/>
    <mergeCell ref="AB30:AF30"/>
    <mergeCell ref="P29:T29"/>
    <mergeCell ref="V29:Z29"/>
    <mergeCell ref="B7:D7"/>
    <mergeCell ref="M7:O7"/>
    <mergeCell ref="B8:D8"/>
    <mergeCell ref="B9:D9"/>
    <mergeCell ref="R5:T5"/>
    <mergeCell ref="B6:D6"/>
    <mergeCell ref="R6:T6"/>
    <mergeCell ref="M6:P6"/>
    <mergeCell ref="B5:D5"/>
    <mergeCell ref="E5:G5"/>
    <mergeCell ref="AB29:AF29"/>
    <mergeCell ref="R27:X27"/>
    <mergeCell ref="Z27:AF27"/>
    <mergeCell ref="R28:X28"/>
    <mergeCell ref="Z28:AF28"/>
    <mergeCell ref="B1:D1"/>
    <mergeCell ref="E1:G1"/>
    <mergeCell ref="B2:D2"/>
    <mergeCell ref="B3:D3"/>
    <mergeCell ref="R3:T3"/>
    <mergeCell ref="C29:H29"/>
    <mergeCell ref="C30:H30"/>
    <mergeCell ref="J29:N29"/>
    <mergeCell ref="J27:P27"/>
    <mergeCell ref="J28:P28"/>
    <mergeCell ref="J30:N30"/>
    <mergeCell ref="C27:H28"/>
    <mergeCell ref="P30:T30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7"/>
  <sheetViews>
    <sheetView topLeftCell="A49" workbookViewId="0">
      <selection activeCell="A99" sqref="A99:Z99"/>
    </sheetView>
  </sheetViews>
  <sheetFormatPr defaultRowHeight="13.5"/>
  <cols>
    <col min="1" max="27" width="4.125" style="1" customWidth="1"/>
    <col min="28" max="16384" width="9" style="1"/>
  </cols>
  <sheetData>
    <row r="1" spans="1:26" ht="27" customHeight="1">
      <c r="A1" s="307" t="s">
        <v>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s="18" customFormat="1" ht="12" customHeight="1">
      <c r="A2" s="22"/>
      <c r="B2" s="65"/>
      <c r="C2" s="65"/>
      <c r="D2" s="65"/>
      <c r="E2" s="65"/>
      <c r="F2" s="65"/>
      <c r="G2" s="66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18" customFormat="1" ht="24" customHeight="1">
      <c r="A3" s="419" t="s">
        <v>162</v>
      </c>
      <c r="B3" s="420"/>
      <c r="C3" s="420"/>
      <c r="D3" s="420"/>
      <c r="E3" s="420"/>
      <c r="F3" s="420"/>
      <c r="G3" s="420"/>
      <c r="H3" s="421"/>
      <c r="I3" s="20" t="str">
        <f ca="1">'参加チーム（Ｕ１２）'!I27</f>
        <v>１</v>
      </c>
      <c r="J3" s="382" t="str">
        <f>'[1]参加チーム（Ｕ１２）'!J27:N27</f>
        <v>三重・山前ＦＣ</v>
      </c>
      <c r="K3" s="383"/>
      <c r="L3" s="383"/>
      <c r="M3" s="383"/>
      <c r="N3" s="384"/>
      <c r="O3" s="20">
        <f>'[1]参加チーム（Ｕ１２）'!O27</f>
        <v>2</v>
      </c>
      <c r="P3" s="382" t="str">
        <f>'[1]参加チーム（Ｕ１２）'!P27:T27</f>
        <v>ＦＣみらい</v>
      </c>
      <c r="Q3" s="383"/>
      <c r="R3" s="383"/>
      <c r="S3" s="383"/>
      <c r="T3" s="384"/>
    </row>
    <row r="4" spans="1:26" s="18" customFormat="1" ht="24" customHeight="1">
      <c r="A4" s="422"/>
      <c r="B4" s="423"/>
      <c r="C4" s="423"/>
      <c r="D4" s="423"/>
      <c r="E4" s="423"/>
      <c r="F4" s="423"/>
      <c r="G4" s="423"/>
      <c r="H4" s="424"/>
      <c r="I4" s="20" t="str">
        <f ca="1">'参加チーム（Ｕ１２）'!I28</f>
        <v>３</v>
      </c>
      <c r="J4" s="382" t="s">
        <v>247</v>
      </c>
      <c r="K4" s="383"/>
      <c r="L4" s="383"/>
      <c r="M4" s="383"/>
      <c r="N4" s="384"/>
      <c r="O4" s="20">
        <f>'[1]参加チーム（Ｕ１２）'!O28</f>
        <v>4</v>
      </c>
      <c r="P4" s="382" t="s">
        <v>248</v>
      </c>
      <c r="Q4" s="383"/>
      <c r="R4" s="383"/>
      <c r="S4" s="383"/>
      <c r="T4" s="384"/>
    </row>
    <row r="5" spans="1:26" s="18" customFormat="1" ht="12" customHeight="1">
      <c r="A5" s="67"/>
      <c r="B5" s="67"/>
      <c r="C5" s="67"/>
      <c r="D5" s="67"/>
      <c r="E5" s="67"/>
      <c r="F5" s="67"/>
      <c r="G5" s="67"/>
      <c r="H5" s="67"/>
      <c r="I5" s="6"/>
      <c r="J5" s="3"/>
      <c r="K5" s="3"/>
      <c r="L5" s="3"/>
      <c r="M5" s="3"/>
      <c r="N5" s="3"/>
      <c r="O5" s="3"/>
      <c r="P5" s="3"/>
      <c r="Q5" s="2"/>
      <c r="R5" s="3"/>
      <c r="S5" s="3"/>
      <c r="T5" s="3"/>
      <c r="U5" s="3"/>
      <c r="V5" s="3"/>
      <c r="W5" s="3"/>
      <c r="X5" s="3"/>
      <c r="Y5" s="2"/>
      <c r="Z5" s="3"/>
    </row>
    <row r="6" spans="1:26" s="24" customFormat="1" ht="18" customHeight="1" thickBot="1">
      <c r="A6" s="367" t="s">
        <v>163</v>
      </c>
      <c r="B6" s="368"/>
      <c r="C6" s="368"/>
      <c r="D6" s="369"/>
      <c r="E6" s="337" t="str">
        <f>J3</f>
        <v>三重・山前ＦＣ</v>
      </c>
      <c r="F6" s="338"/>
      <c r="G6" s="338"/>
      <c r="H6" s="353" t="str">
        <f>P3</f>
        <v>ＦＣみらい</v>
      </c>
      <c r="I6" s="338"/>
      <c r="J6" s="338"/>
      <c r="K6" s="353" t="str">
        <f>J4</f>
        <v>BFC【ボリビア】</v>
      </c>
      <c r="L6" s="338"/>
      <c r="M6" s="339"/>
      <c r="N6" s="353" t="str">
        <f>P4</f>
        <v>NESPO【ブラジル】</v>
      </c>
      <c r="O6" s="338"/>
      <c r="P6" s="370"/>
      <c r="Q6" s="337" t="s">
        <v>6</v>
      </c>
      <c r="R6" s="339"/>
      <c r="S6" s="353" t="s">
        <v>1</v>
      </c>
      <c r="T6" s="339"/>
      <c r="U6" s="353" t="s">
        <v>2</v>
      </c>
      <c r="V6" s="339"/>
      <c r="W6" s="353" t="s">
        <v>3</v>
      </c>
      <c r="X6" s="339"/>
      <c r="Y6" s="353" t="s">
        <v>4</v>
      </c>
      <c r="Z6" s="339"/>
    </row>
    <row r="7" spans="1:26" s="24" customFormat="1" ht="18" customHeight="1">
      <c r="A7" s="446" t="str">
        <f>E6</f>
        <v>三重・山前ＦＣ</v>
      </c>
      <c r="B7" s="447"/>
      <c r="C7" s="447"/>
      <c r="D7" s="448"/>
      <c r="E7" s="25"/>
      <c r="F7" s="26"/>
      <c r="G7" s="26"/>
      <c r="H7" s="124"/>
      <c r="I7" s="125" t="s">
        <v>0</v>
      </c>
      <c r="J7" s="125"/>
      <c r="K7" s="126"/>
      <c r="L7" s="125"/>
      <c r="M7" s="127" t="s">
        <v>0</v>
      </c>
      <c r="N7" s="125"/>
      <c r="O7" s="125"/>
      <c r="P7" s="128"/>
      <c r="Q7" s="116" t="s">
        <v>0</v>
      </c>
      <c r="R7" s="28"/>
      <c r="S7" s="27" t="s">
        <v>0</v>
      </c>
      <c r="T7" s="28"/>
      <c r="U7" s="27" t="s">
        <v>0</v>
      </c>
      <c r="V7" s="28"/>
      <c r="W7" s="117"/>
      <c r="X7" s="118"/>
      <c r="Y7" s="117"/>
      <c r="Z7" s="118"/>
    </row>
    <row r="8" spans="1:26" s="24" customFormat="1" ht="18" customHeight="1">
      <c r="A8" s="449"/>
      <c r="B8" s="450"/>
      <c r="C8" s="450"/>
      <c r="D8" s="451"/>
      <c r="E8" s="29"/>
      <c r="F8" s="30"/>
      <c r="G8" s="30"/>
      <c r="H8" s="139" t="s">
        <v>0</v>
      </c>
      <c r="I8" s="140" t="s">
        <v>8</v>
      </c>
      <c r="J8" s="140"/>
      <c r="K8" s="141"/>
      <c r="L8" s="140" t="s">
        <v>8</v>
      </c>
      <c r="M8" s="142" t="s">
        <v>0</v>
      </c>
      <c r="N8" s="140"/>
      <c r="O8" s="140" t="s">
        <v>8</v>
      </c>
      <c r="P8" s="143" t="s">
        <v>0</v>
      </c>
      <c r="Q8" s="119"/>
      <c r="R8" s="120"/>
      <c r="S8" s="121"/>
      <c r="T8" s="120"/>
      <c r="U8" s="121"/>
      <c r="V8" s="120"/>
      <c r="W8" s="122"/>
      <c r="X8" s="123"/>
      <c r="Y8" s="122"/>
      <c r="Z8" s="123"/>
    </row>
    <row r="9" spans="1:26" s="24" customFormat="1" ht="18" customHeight="1">
      <c r="A9" s="350" t="str">
        <f>H6</f>
        <v>ＦＣみらい</v>
      </c>
      <c r="B9" s="351"/>
      <c r="C9" s="351"/>
      <c r="D9" s="352"/>
      <c r="E9" s="31" t="s">
        <v>0</v>
      </c>
      <c r="F9" s="32"/>
      <c r="G9" s="32"/>
      <c r="H9" s="34"/>
      <c r="I9" s="35"/>
      <c r="J9" s="35"/>
      <c r="K9" s="124"/>
      <c r="L9" s="134"/>
      <c r="M9" s="134" t="s">
        <v>0</v>
      </c>
      <c r="N9" s="124"/>
      <c r="O9" s="134"/>
      <c r="P9" s="135"/>
      <c r="Q9" s="31"/>
      <c r="R9" s="33"/>
      <c r="S9" s="36"/>
      <c r="T9" s="33"/>
      <c r="U9" s="36"/>
      <c r="V9" s="33"/>
      <c r="W9" s="36"/>
      <c r="X9" s="33"/>
      <c r="Y9" s="36"/>
      <c r="Z9" s="33"/>
    </row>
    <row r="10" spans="1:26" s="24" customFormat="1" ht="18" customHeight="1">
      <c r="A10" s="343"/>
      <c r="B10" s="344"/>
      <c r="C10" s="344"/>
      <c r="D10" s="345"/>
      <c r="E10" s="8" t="s">
        <v>0</v>
      </c>
      <c r="F10" s="115" t="s">
        <v>8</v>
      </c>
      <c r="G10" s="115"/>
      <c r="H10" s="37"/>
      <c r="I10" s="30"/>
      <c r="J10" s="30"/>
      <c r="K10" s="137"/>
      <c r="L10" s="130" t="s">
        <v>8</v>
      </c>
      <c r="M10" s="132" t="s">
        <v>0</v>
      </c>
      <c r="N10" s="131"/>
      <c r="O10" s="130" t="s">
        <v>8</v>
      </c>
      <c r="P10" s="133" t="s">
        <v>0</v>
      </c>
      <c r="Q10" s="119"/>
      <c r="R10" s="120"/>
      <c r="S10" s="121"/>
      <c r="T10" s="120"/>
      <c r="U10" s="121"/>
      <c r="V10" s="120"/>
      <c r="W10" s="121"/>
      <c r="X10" s="120"/>
      <c r="Y10" s="121"/>
      <c r="Z10" s="120"/>
    </row>
    <row r="11" spans="1:26" s="24" customFormat="1" ht="18" customHeight="1">
      <c r="A11" s="350" t="str">
        <f>K6</f>
        <v>BFC【ボリビア】</v>
      </c>
      <c r="B11" s="351"/>
      <c r="C11" s="351"/>
      <c r="D11" s="352"/>
      <c r="E11" s="31" t="s">
        <v>0</v>
      </c>
      <c r="F11" s="32"/>
      <c r="G11" s="32"/>
      <c r="H11" s="146"/>
      <c r="I11" s="145" t="s">
        <v>0</v>
      </c>
      <c r="J11" s="145"/>
      <c r="K11" s="144"/>
      <c r="L11" s="113"/>
      <c r="M11" s="113"/>
      <c r="N11" s="146"/>
      <c r="O11" s="145"/>
      <c r="P11" s="147"/>
      <c r="Q11" s="31"/>
      <c r="R11" s="33"/>
      <c r="S11" s="36"/>
      <c r="T11" s="33"/>
      <c r="U11" s="36"/>
      <c r="V11" s="33"/>
      <c r="W11" s="36"/>
      <c r="X11" s="33"/>
      <c r="Y11" s="36"/>
      <c r="Z11" s="33"/>
    </row>
    <row r="12" spans="1:26" s="24" customFormat="1" ht="18" customHeight="1">
      <c r="A12" s="343"/>
      <c r="B12" s="344"/>
      <c r="C12" s="344"/>
      <c r="D12" s="345"/>
      <c r="E12" s="8" t="s">
        <v>0</v>
      </c>
      <c r="F12" s="115" t="s">
        <v>8</v>
      </c>
      <c r="G12" s="115"/>
      <c r="H12" s="129" t="s">
        <v>0</v>
      </c>
      <c r="I12" s="130" t="s">
        <v>8</v>
      </c>
      <c r="J12" s="130"/>
      <c r="K12" s="37"/>
      <c r="L12" s="30"/>
      <c r="M12" s="30"/>
      <c r="N12" s="137"/>
      <c r="O12" s="130" t="s">
        <v>8</v>
      </c>
      <c r="P12" s="138"/>
      <c r="Q12" s="119"/>
      <c r="R12" s="120"/>
      <c r="S12" s="121"/>
      <c r="T12" s="120"/>
      <c r="U12" s="121"/>
      <c r="V12" s="120"/>
      <c r="W12" s="121"/>
      <c r="X12" s="120"/>
      <c r="Y12" s="121"/>
      <c r="Z12" s="120"/>
    </row>
    <row r="13" spans="1:26" s="24" customFormat="1" ht="18" customHeight="1">
      <c r="A13" s="350" t="str">
        <f>P4</f>
        <v>NESPO【ブラジル】</v>
      </c>
      <c r="B13" s="351"/>
      <c r="C13" s="351"/>
      <c r="D13" s="352"/>
      <c r="E13" s="31" t="s">
        <v>0</v>
      </c>
      <c r="F13" s="32"/>
      <c r="G13" s="32"/>
      <c r="H13" s="146"/>
      <c r="I13" s="145" t="s">
        <v>0</v>
      </c>
      <c r="J13" s="145"/>
      <c r="K13" s="146"/>
      <c r="L13" s="145"/>
      <c r="M13" s="145"/>
      <c r="N13" s="144"/>
      <c r="O13" s="113"/>
      <c r="P13" s="148"/>
      <c r="Q13" s="31"/>
      <c r="R13" s="33"/>
      <c r="S13" s="36"/>
      <c r="T13" s="33"/>
      <c r="U13" s="36"/>
      <c r="V13" s="33"/>
      <c r="W13" s="36"/>
      <c r="X13" s="33"/>
      <c r="Y13" s="36"/>
      <c r="Z13" s="33"/>
    </row>
    <row r="14" spans="1:26" s="24" customFormat="1" ht="18" customHeight="1">
      <c r="A14" s="343"/>
      <c r="B14" s="344"/>
      <c r="C14" s="344"/>
      <c r="D14" s="345"/>
      <c r="E14" s="8" t="s">
        <v>0</v>
      </c>
      <c r="F14" s="115" t="s">
        <v>8</v>
      </c>
      <c r="G14" s="115"/>
      <c r="H14" s="129" t="s">
        <v>0</v>
      </c>
      <c r="I14" s="130" t="s">
        <v>8</v>
      </c>
      <c r="J14" s="130"/>
      <c r="K14" s="131"/>
      <c r="L14" s="130" t="s">
        <v>8</v>
      </c>
      <c r="M14" s="136"/>
      <c r="N14" s="37"/>
      <c r="O14" s="30"/>
      <c r="P14" s="38"/>
      <c r="Q14" s="119"/>
      <c r="R14" s="120"/>
      <c r="S14" s="121"/>
      <c r="T14" s="120"/>
      <c r="U14" s="121"/>
      <c r="V14" s="120"/>
      <c r="W14" s="121"/>
      <c r="X14" s="120"/>
      <c r="Y14" s="121"/>
      <c r="Z14" s="120"/>
    </row>
    <row r="15" spans="1:26" s="24" customFormat="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8"/>
      <c r="U15" s="68"/>
      <c r="V15" s="68"/>
      <c r="W15" s="68"/>
      <c r="X15" s="68"/>
      <c r="Y15" s="68"/>
      <c r="Z15" s="68"/>
    </row>
    <row r="16" spans="1:26" s="24" customFormat="1" ht="18" customHeight="1">
      <c r="A16" s="19" t="s">
        <v>166</v>
      </c>
      <c r="B16" s="69"/>
      <c r="C16" s="70"/>
      <c r="D16" s="70"/>
      <c r="E16" s="7"/>
      <c r="F16" s="7"/>
      <c r="G16" s="7"/>
      <c r="H16" s="7"/>
      <c r="I16" s="7"/>
      <c r="J16" s="7"/>
      <c r="K16" s="7"/>
      <c r="L16" s="7"/>
      <c r="M16" s="7"/>
      <c r="N16" s="4"/>
      <c r="O16" s="4"/>
      <c r="P16" s="4"/>
      <c r="Q16" s="4"/>
      <c r="R16" s="4"/>
      <c r="S16" s="4"/>
      <c r="T16" s="4"/>
      <c r="U16" s="4"/>
      <c r="V16" s="4"/>
      <c r="W16" s="9"/>
      <c r="X16" s="9"/>
      <c r="Y16" s="10"/>
      <c r="Z16" s="11"/>
    </row>
    <row r="17" spans="1:26" s="24" customFormat="1" ht="24" customHeight="1" thickBot="1">
      <c r="A17" s="431" t="s">
        <v>10</v>
      </c>
      <c r="B17" s="432"/>
      <c r="C17" s="432" t="s">
        <v>21</v>
      </c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43" t="s">
        <v>22</v>
      </c>
      <c r="P17" s="444"/>
      <c r="Q17" s="444"/>
      <c r="R17" s="444"/>
      <c r="S17" s="444"/>
      <c r="T17" s="444"/>
      <c r="U17" s="444"/>
      <c r="V17" s="445"/>
      <c r="W17" s="431" t="s">
        <v>20</v>
      </c>
      <c r="X17" s="432"/>
      <c r="Y17" s="432"/>
      <c r="Z17" s="433"/>
    </row>
    <row r="18" spans="1:26" s="24" customFormat="1" ht="24" customHeight="1">
      <c r="A18" s="434" t="s">
        <v>11</v>
      </c>
      <c r="B18" s="434"/>
      <c r="C18" s="435" t="str">
        <f>E6</f>
        <v>三重・山前ＦＣ</v>
      </c>
      <c r="D18" s="436"/>
      <c r="E18" s="436"/>
      <c r="F18" s="436"/>
      <c r="G18" s="12"/>
      <c r="H18" s="13" t="s">
        <v>5</v>
      </c>
      <c r="I18" s="12"/>
      <c r="J18" s="437" t="str">
        <f>H6</f>
        <v>ＦＣみらい</v>
      </c>
      <c r="K18" s="438"/>
      <c r="L18" s="438"/>
      <c r="M18" s="438"/>
      <c r="N18" s="438"/>
      <c r="O18" s="435" t="s">
        <v>122</v>
      </c>
      <c r="P18" s="436"/>
      <c r="Q18" s="436"/>
      <c r="R18" s="436"/>
      <c r="S18" s="436"/>
      <c r="T18" s="436"/>
      <c r="U18" s="436"/>
      <c r="V18" s="437"/>
      <c r="W18" s="439" t="s">
        <v>114</v>
      </c>
      <c r="X18" s="440"/>
      <c r="Y18" s="440"/>
      <c r="Z18" s="441"/>
    </row>
    <row r="19" spans="1:26" s="24" customFormat="1" ht="24" customHeight="1">
      <c r="A19" s="425" t="s">
        <v>12</v>
      </c>
      <c r="B19" s="425"/>
      <c r="C19" s="426" t="str">
        <f>J4</f>
        <v>BFC【ボリビア】</v>
      </c>
      <c r="D19" s="426"/>
      <c r="E19" s="426"/>
      <c r="F19" s="407"/>
      <c r="G19" s="14"/>
      <c r="H19" s="15" t="s">
        <v>5</v>
      </c>
      <c r="I19" s="14"/>
      <c r="J19" s="409" t="str">
        <f>P4</f>
        <v>NESPO【ブラジル】</v>
      </c>
      <c r="K19" s="426"/>
      <c r="L19" s="426"/>
      <c r="M19" s="426"/>
      <c r="N19" s="426"/>
      <c r="O19" s="407" t="str">
        <f>J3</f>
        <v>三重・山前ＦＣ</v>
      </c>
      <c r="P19" s="408"/>
      <c r="Q19" s="408"/>
      <c r="R19" s="408"/>
      <c r="S19" s="408"/>
      <c r="T19" s="408"/>
      <c r="U19" s="408"/>
      <c r="V19" s="409"/>
      <c r="W19" s="410" t="s">
        <v>115</v>
      </c>
      <c r="X19" s="411"/>
      <c r="Y19" s="411"/>
      <c r="Z19" s="412"/>
    </row>
    <row r="20" spans="1:26" s="24" customFormat="1" ht="24" customHeight="1">
      <c r="A20" s="427" t="s">
        <v>116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9"/>
    </row>
    <row r="21" spans="1:26" s="24" customFormat="1" ht="24" customHeight="1">
      <c r="A21" s="425" t="s">
        <v>13</v>
      </c>
      <c r="B21" s="425"/>
      <c r="C21" s="426" t="str">
        <f>E6</f>
        <v>三重・山前ＦＣ</v>
      </c>
      <c r="D21" s="426"/>
      <c r="E21" s="426"/>
      <c r="F21" s="407"/>
      <c r="G21" s="14"/>
      <c r="H21" s="15" t="s">
        <v>5</v>
      </c>
      <c r="I21" s="14"/>
      <c r="J21" s="409" t="str">
        <f>J4</f>
        <v>BFC【ボリビア】</v>
      </c>
      <c r="K21" s="426"/>
      <c r="L21" s="426"/>
      <c r="M21" s="426"/>
      <c r="N21" s="426"/>
      <c r="O21" s="407" t="str">
        <f>P3</f>
        <v>ＦＣみらい</v>
      </c>
      <c r="P21" s="408"/>
      <c r="Q21" s="408"/>
      <c r="R21" s="408"/>
      <c r="S21" s="408"/>
      <c r="T21" s="408"/>
      <c r="U21" s="408"/>
      <c r="V21" s="409"/>
      <c r="W21" s="410" t="s">
        <v>117</v>
      </c>
      <c r="X21" s="411"/>
      <c r="Y21" s="411"/>
      <c r="Z21" s="412"/>
    </row>
    <row r="22" spans="1:26" s="24" customFormat="1" ht="24" customHeight="1">
      <c r="A22" s="425" t="s">
        <v>14</v>
      </c>
      <c r="B22" s="425"/>
      <c r="C22" s="426" t="str">
        <f>P3</f>
        <v>ＦＣみらい</v>
      </c>
      <c r="D22" s="426"/>
      <c r="E22" s="426"/>
      <c r="F22" s="407"/>
      <c r="G22" s="14"/>
      <c r="H22" s="15" t="s">
        <v>5</v>
      </c>
      <c r="I22" s="14"/>
      <c r="J22" s="409" t="str">
        <f>P4</f>
        <v>NESPO【ブラジル】</v>
      </c>
      <c r="K22" s="426"/>
      <c r="L22" s="426"/>
      <c r="M22" s="426"/>
      <c r="N22" s="426"/>
      <c r="O22" s="407" t="str">
        <f>J3</f>
        <v>三重・山前ＦＣ</v>
      </c>
      <c r="P22" s="408"/>
      <c r="Q22" s="408"/>
      <c r="R22" s="408"/>
      <c r="S22" s="408"/>
      <c r="T22" s="408"/>
      <c r="U22" s="408"/>
      <c r="V22" s="409"/>
      <c r="W22" s="410" t="s">
        <v>118</v>
      </c>
      <c r="X22" s="411"/>
      <c r="Y22" s="411"/>
      <c r="Z22" s="412"/>
    </row>
    <row r="23" spans="1:26" s="24" customFormat="1" ht="24" customHeight="1">
      <c r="A23" s="427" t="s">
        <v>119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9"/>
    </row>
    <row r="24" spans="1:26" s="24" customFormat="1" ht="24" customHeight="1">
      <c r="A24" s="442" t="s">
        <v>15</v>
      </c>
      <c r="B24" s="429"/>
      <c r="C24" s="407" t="str">
        <f>J3</f>
        <v>三重・山前ＦＣ</v>
      </c>
      <c r="D24" s="408"/>
      <c r="E24" s="408"/>
      <c r="F24" s="408"/>
      <c r="G24" s="14"/>
      <c r="H24" s="15" t="s">
        <v>5</v>
      </c>
      <c r="I24" s="14"/>
      <c r="J24" s="408" t="str">
        <f>P4</f>
        <v>NESPO【ブラジル】</v>
      </c>
      <c r="K24" s="408"/>
      <c r="L24" s="408"/>
      <c r="M24" s="408"/>
      <c r="N24" s="409"/>
      <c r="O24" s="407" t="str">
        <f>P3</f>
        <v>ＦＣみらい</v>
      </c>
      <c r="P24" s="408"/>
      <c r="Q24" s="408"/>
      <c r="R24" s="408"/>
      <c r="S24" s="408"/>
      <c r="T24" s="408"/>
      <c r="U24" s="408"/>
      <c r="V24" s="409"/>
      <c r="W24" s="410" t="s">
        <v>120</v>
      </c>
      <c r="X24" s="411"/>
      <c r="Y24" s="411"/>
      <c r="Z24" s="412"/>
    </row>
    <row r="25" spans="1:26" s="24" customFormat="1" ht="24" customHeight="1">
      <c r="A25" s="430" t="s">
        <v>16</v>
      </c>
      <c r="B25" s="430"/>
      <c r="C25" s="400" t="str">
        <f>P3</f>
        <v>ＦＣみらい</v>
      </c>
      <c r="D25" s="400"/>
      <c r="E25" s="400"/>
      <c r="F25" s="401"/>
      <c r="G25" s="16"/>
      <c r="H25" s="17" t="s">
        <v>5</v>
      </c>
      <c r="I25" s="16"/>
      <c r="J25" s="402" t="str">
        <f>J4</f>
        <v>BFC【ボリビア】</v>
      </c>
      <c r="K25" s="400"/>
      <c r="L25" s="400"/>
      <c r="M25" s="400"/>
      <c r="N25" s="400"/>
      <c r="O25" s="401" t="str">
        <f>J3</f>
        <v>三重・山前ＦＣ</v>
      </c>
      <c r="P25" s="403"/>
      <c r="Q25" s="403"/>
      <c r="R25" s="403"/>
      <c r="S25" s="403"/>
      <c r="T25" s="403"/>
      <c r="U25" s="403"/>
      <c r="V25" s="402"/>
      <c r="W25" s="404" t="s">
        <v>121</v>
      </c>
      <c r="X25" s="405"/>
      <c r="Y25" s="405"/>
      <c r="Z25" s="406"/>
    </row>
    <row r="26" spans="1:26" ht="24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s="18" customFormat="1" ht="24" customHeight="1">
      <c r="A27" s="22"/>
      <c r="B27" s="65"/>
      <c r="C27" s="65"/>
      <c r="D27" s="65"/>
      <c r="E27" s="65"/>
      <c r="F27" s="65"/>
      <c r="G27" s="66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18" customFormat="1" ht="24" customHeight="1">
      <c r="A28" s="413" t="s">
        <v>164</v>
      </c>
      <c r="B28" s="414"/>
      <c r="C28" s="414"/>
      <c r="D28" s="414"/>
      <c r="E28" s="414"/>
      <c r="F28" s="414"/>
      <c r="G28" s="414"/>
      <c r="H28" s="415"/>
      <c r="I28" s="20" t="str">
        <f ca="1">'参加チーム（Ｕ１２）'!I29</f>
        <v>５</v>
      </c>
      <c r="J28" s="382" t="str">
        <f>'[1]参加チーム（Ｕ１２）'!J29:N29</f>
        <v>ファナティコス</v>
      </c>
      <c r="K28" s="383"/>
      <c r="L28" s="383"/>
      <c r="M28" s="383"/>
      <c r="N28" s="384"/>
      <c r="O28" s="20">
        <f>'[1]参加チーム（Ｕ１２）'!O29</f>
        <v>6</v>
      </c>
      <c r="P28" s="382" t="s">
        <v>244</v>
      </c>
      <c r="Q28" s="383"/>
      <c r="R28" s="383"/>
      <c r="S28" s="383"/>
      <c r="T28" s="384"/>
    </row>
    <row r="29" spans="1:26" s="18" customFormat="1" ht="24" customHeight="1">
      <c r="A29" s="416"/>
      <c r="B29" s="417"/>
      <c r="C29" s="417"/>
      <c r="D29" s="417"/>
      <c r="E29" s="417"/>
      <c r="F29" s="417"/>
      <c r="G29" s="417"/>
      <c r="H29" s="418"/>
      <c r="I29" s="20" t="str">
        <f ca="1">'参加チーム（Ｕ１２）'!I30</f>
        <v>７</v>
      </c>
      <c r="J29" s="382" t="s">
        <v>245</v>
      </c>
      <c r="K29" s="383"/>
      <c r="L29" s="383"/>
      <c r="M29" s="383"/>
      <c r="N29" s="384"/>
      <c r="O29" s="20">
        <f>'[1]参加チーム（Ｕ１２）'!O30</f>
        <v>8</v>
      </c>
      <c r="P29" s="382" t="s">
        <v>246</v>
      </c>
      <c r="Q29" s="383"/>
      <c r="R29" s="383"/>
      <c r="S29" s="383"/>
      <c r="T29" s="384"/>
    </row>
    <row r="30" spans="1:26" s="18" customFormat="1" ht="12" customHeight="1">
      <c r="A30" s="67"/>
      <c r="B30" s="67"/>
      <c r="C30" s="67"/>
      <c r="D30" s="67"/>
      <c r="E30" s="67"/>
      <c r="F30" s="67"/>
      <c r="G30" s="67"/>
      <c r="H30" s="67"/>
      <c r="I30" s="6"/>
      <c r="J30" s="3"/>
      <c r="K30" s="3"/>
      <c r="L30" s="3"/>
      <c r="M30" s="3"/>
      <c r="N30" s="3"/>
      <c r="O30" s="3"/>
      <c r="P30" s="3"/>
      <c r="Q30" s="2"/>
      <c r="R30" s="3"/>
      <c r="S30" s="3"/>
      <c r="T30" s="3"/>
      <c r="U30" s="3"/>
      <c r="V30" s="3"/>
      <c r="W30" s="3"/>
      <c r="X30" s="3"/>
      <c r="Y30" s="2"/>
      <c r="Z30" s="3"/>
    </row>
    <row r="31" spans="1:26" s="24" customFormat="1" ht="18" customHeight="1" thickBot="1">
      <c r="A31" s="367" t="s">
        <v>165</v>
      </c>
      <c r="B31" s="368"/>
      <c r="C31" s="368"/>
      <c r="D31" s="369"/>
      <c r="E31" s="337" t="str">
        <f>J28</f>
        <v>ファナティコス</v>
      </c>
      <c r="F31" s="338"/>
      <c r="G31" s="338"/>
      <c r="H31" s="353" t="str">
        <f>P28</f>
        <v>BFC【ブラジル】</v>
      </c>
      <c r="I31" s="338"/>
      <c r="J31" s="338"/>
      <c r="K31" s="353" t="str">
        <f>J29</f>
        <v>金太郎JFC</v>
      </c>
      <c r="L31" s="338"/>
      <c r="M31" s="339"/>
      <c r="N31" s="353" t="str">
        <f>P29</f>
        <v>BFC【ボリビア】</v>
      </c>
      <c r="O31" s="338"/>
      <c r="P31" s="370"/>
      <c r="Q31" s="337" t="s">
        <v>6</v>
      </c>
      <c r="R31" s="339"/>
      <c r="S31" s="353" t="s">
        <v>1</v>
      </c>
      <c r="T31" s="339"/>
      <c r="U31" s="353" t="s">
        <v>2</v>
      </c>
      <c r="V31" s="339"/>
      <c r="W31" s="353" t="s">
        <v>3</v>
      </c>
      <c r="X31" s="339"/>
      <c r="Y31" s="353" t="s">
        <v>4</v>
      </c>
      <c r="Z31" s="339"/>
    </row>
    <row r="32" spans="1:26" s="24" customFormat="1" ht="15.95" customHeight="1">
      <c r="A32" s="446" t="str">
        <f>E31</f>
        <v>ファナティコス</v>
      </c>
      <c r="B32" s="447"/>
      <c r="C32" s="447"/>
      <c r="D32" s="448"/>
      <c r="E32" s="25"/>
      <c r="F32" s="26"/>
      <c r="G32" s="26"/>
      <c r="H32" s="124"/>
      <c r="I32" s="125" t="s">
        <v>0</v>
      </c>
      <c r="J32" s="125"/>
      <c r="K32" s="126"/>
      <c r="L32" s="125"/>
      <c r="M32" s="127" t="s">
        <v>0</v>
      </c>
      <c r="N32" s="125"/>
      <c r="O32" s="125"/>
      <c r="P32" s="128"/>
      <c r="Q32" s="116" t="s">
        <v>0</v>
      </c>
      <c r="R32" s="28"/>
      <c r="S32" s="27" t="s">
        <v>0</v>
      </c>
      <c r="T32" s="28"/>
      <c r="U32" s="27" t="s">
        <v>0</v>
      </c>
      <c r="V32" s="28"/>
      <c r="W32" s="117"/>
      <c r="X32" s="118"/>
      <c r="Y32" s="117"/>
      <c r="Z32" s="118"/>
    </row>
    <row r="33" spans="1:26" s="24" customFormat="1" ht="15.95" customHeight="1">
      <c r="A33" s="449"/>
      <c r="B33" s="450"/>
      <c r="C33" s="450"/>
      <c r="D33" s="451"/>
      <c r="E33" s="29"/>
      <c r="F33" s="30"/>
      <c r="G33" s="30"/>
      <c r="H33" s="139" t="s">
        <v>0</v>
      </c>
      <c r="I33" s="140" t="s">
        <v>8</v>
      </c>
      <c r="J33" s="140"/>
      <c r="K33" s="141"/>
      <c r="L33" s="140" t="s">
        <v>8</v>
      </c>
      <c r="M33" s="142" t="s">
        <v>0</v>
      </c>
      <c r="N33" s="140"/>
      <c r="O33" s="140" t="s">
        <v>8</v>
      </c>
      <c r="P33" s="143" t="s">
        <v>0</v>
      </c>
      <c r="Q33" s="119"/>
      <c r="R33" s="120"/>
      <c r="S33" s="121"/>
      <c r="T33" s="120"/>
      <c r="U33" s="121"/>
      <c r="V33" s="120"/>
      <c r="W33" s="122"/>
      <c r="X33" s="123"/>
      <c r="Y33" s="122"/>
      <c r="Z33" s="123"/>
    </row>
    <row r="34" spans="1:26" s="24" customFormat="1" ht="15.95" customHeight="1">
      <c r="A34" s="350" t="str">
        <f>H31</f>
        <v>BFC【ブラジル】</v>
      </c>
      <c r="B34" s="351"/>
      <c r="C34" s="351"/>
      <c r="D34" s="352"/>
      <c r="E34" s="31" t="s">
        <v>0</v>
      </c>
      <c r="F34" s="32"/>
      <c r="G34" s="32"/>
      <c r="H34" s="34"/>
      <c r="I34" s="35"/>
      <c r="J34" s="35"/>
      <c r="K34" s="124"/>
      <c r="L34" s="134"/>
      <c r="M34" s="134" t="s">
        <v>0</v>
      </c>
      <c r="N34" s="124"/>
      <c r="O34" s="134"/>
      <c r="P34" s="135"/>
      <c r="Q34" s="31"/>
      <c r="R34" s="33"/>
      <c r="S34" s="36"/>
      <c r="T34" s="33"/>
      <c r="U34" s="36"/>
      <c r="V34" s="33"/>
      <c r="W34" s="36"/>
      <c r="X34" s="33"/>
      <c r="Y34" s="36"/>
      <c r="Z34" s="33"/>
    </row>
    <row r="35" spans="1:26" s="24" customFormat="1" ht="15.95" customHeight="1">
      <c r="A35" s="343"/>
      <c r="B35" s="344"/>
      <c r="C35" s="344"/>
      <c r="D35" s="345"/>
      <c r="E35" s="8" t="s">
        <v>0</v>
      </c>
      <c r="F35" s="115" t="s">
        <v>8</v>
      </c>
      <c r="G35" s="115"/>
      <c r="H35" s="37"/>
      <c r="I35" s="30"/>
      <c r="J35" s="30"/>
      <c r="K35" s="137"/>
      <c r="L35" s="130" t="s">
        <v>8</v>
      </c>
      <c r="M35" s="132" t="s">
        <v>0</v>
      </c>
      <c r="N35" s="131"/>
      <c r="O35" s="130" t="s">
        <v>8</v>
      </c>
      <c r="P35" s="133" t="s">
        <v>0</v>
      </c>
      <c r="Q35" s="119"/>
      <c r="R35" s="120"/>
      <c r="S35" s="121"/>
      <c r="T35" s="120"/>
      <c r="U35" s="121"/>
      <c r="V35" s="120"/>
      <c r="W35" s="121"/>
      <c r="X35" s="120"/>
      <c r="Y35" s="121"/>
      <c r="Z35" s="120"/>
    </row>
    <row r="36" spans="1:26" s="24" customFormat="1" ht="15.95" customHeight="1">
      <c r="A36" s="350" t="str">
        <f>K31</f>
        <v>金太郎JFC</v>
      </c>
      <c r="B36" s="351"/>
      <c r="C36" s="351"/>
      <c r="D36" s="352"/>
      <c r="E36" s="31" t="s">
        <v>0</v>
      </c>
      <c r="F36" s="32"/>
      <c r="G36" s="32"/>
      <c r="H36" s="146"/>
      <c r="I36" s="145" t="s">
        <v>0</v>
      </c>
      <c r="J36" s="145"/>
      <c r="K36" s="144"/>
      <c r="L36" s="113"/>
      <c r="M36" s="113"/>
      <c r="N36" s="146"/>
      <c r="O36" s="145"/>
      <c r="P36" s="147"/>
      <c r="Q36" s="31"/>
      <c r="R36" s="33"/>
      <c r="S36" s="36"/>
      <c r="T36" s="33"/>
      <c r="U36" s="36"/>
      <c r="V36" s="33"/>
      <c r="W36" s="36"/>
      <c r="X36" s="33"/>
      <c r="Y36" s="36"/>
      <c r="Z36" s="33"/>
    </row>
    <row r="37" spans="1:26" s="24" customFormat="1" ht="13.5" customHeight="1">
      <c r="A37" s="343"/>
      <c r="B37" s="344"/>
      <c r="C37" s="344"/>
      <c r="D37" s="345"/>
      <c r="E37" s="8" t="s">
        <v>0</v>
      </c>
      <c r="F37" s="115" t="s">
        <v>8</v>
      </c>
      <c r="G37" s="115"/>
      <c r="H37" s="129" t="s">
        <v>0</v>
      </c>
      <c r="I37" s="130" t="s">
        <v>8</v>
      </c>
      <c r="J37" s="130"/>
      <c r="K37" s="37"/>
      <c r="L37" s="30"/>
      <c r="M37" s="30"/>
      <c r="N37" s="137"/>
      <c r="O37" s="130" t="s">
        <v>8</v>
      </c>
      <c r="P37" s="138"/>
      <c r="Q37" s="119"/>
      <c r="R37" s="120"/>
      <c r="S37" s="121"/>
      <c r="T37" s="120"/>
      <c r="U37" s="121"/>
      <c r="V37" s="120"/>
      <c r="W37" s="121"/>
      <c r="X37" s="120"/>
      <c r="Y37" s="121"/>
      <c r="Z37" s="120"/>
    </row>
    <row r="38" spans="1:26" s="24" customFormat="1" ht="15.95" customHeight="1">
      <c r="A38" s="350" t="str">
        <f>P29</f>
        <v>BFC【ボリビア】</v>
      </c>
      <c r="B38" s="351"/>
      <c r="C38" s="351"/>
      <c r="D38" s="352"/>
      <c r="E38" s="31" t="s">
        <v>0</v>
      </c>
      <c r="F38" s="32"/>
      <c r="G38" s="32"/>
      <c r="H38" s="146"/>
      <c r="I38" s="145" t="s">
        <v>0</v>
      </c>
      <c r="J38" s="145"/>
      <c r="K38" s="146"/>
      <c r="L38" s="145"/>
      <c r="M38" s="145"/>
      <c r="N38" s="144"/>
      <c r="O38" s="113"/>
      <c r="P38" s="148"/>
      <c r="Q38" s="31"/>
      <c r="R38" s="33"/>
      <c r="S38" s="36"/>
      <c r="T38" s="33"/>
      <c r="U38" s="36"/>
      <c r="V38" s="33"/>
      <c r="W38" s="36"/>
      <c r="X38" s="33"/>
      <c r="Y38" s="36"/>
      <c r="Z38" s="33"/>
    </row>
    <row r="39" spans="1:26" s="24" customFormat="1" ht="15.95" customHeight="1">
      <c r="A39" s="343"/>
      <c r="B39" s="344"/>
      <c r="C39" s="344"/>
      <c r="D39" s="345"/>
      <c r="E39" s="8" t="s">
        <v>0</v>
      </c>
      <c r="F39" s="115" t="s">
        <v>8</v>
      </c>
      <c r="G39" s="115"/>
      <c r="H39" s="129" t="s">
        <v>0</v>
      </c>
      <c r="I39" s="130" t="s">
        <v>8</v>
      </c>
      <c r="J39" s="130"/>
      <c r="K39" s="131"/>
      <c r="L39" s="130" t="s">
        <v>8</v>
      </c>
      <c r="M39" s="136"/>
      <c r="N39" s="37"/>
      <c r="O39" s="30"/>
      <c r="P39" s="38"/>
      <c r="Q39" s="119"/>
      <c r="R39" s="120"/>
      <c r="S39" s="121"/>
      <c r="T39" s="120"/>
      <c r="U39" s="121"/>
      <c r="V39" s="120"/>
      <c r="W39" s="121"/>
      <c r="X39" s="120"/>
      <c r="Y39" s="121"/>
      <c r="Z39" s="120"/>
    </row>
    <row r="40" spans="1:26" s="24" customFormat="1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8"/>
      <c r="U40" s="68"/>
      <c r="V40" s="68"/>
      <c r="W40" s="68"/>
      <c r="X40" s="68"/>
      <c r="Y40" s="68"/>
      <c r="Z40" s="68"/>
    </row>
    <row r="41" spans="1:26" s="24" customFormat="1" ht="18" customHeight="1">
      <c r="A41" s="19" t="s">
        <v>167</v>
      </c>
      <c r="B41" s="69"/>
      <c r="C41" s="70"/>
      <c r="D41" s="70"/>
      <c r="E41" s="7"/>
      <c r="F41" s="7"/>
      <c r="G41" s="7"/>
      <c r="H41" s="7"/>
      <c r="I41" s="7"/>
      <c r="J41" s="7"/>
      <c r="K41" s="7"/>
      <c r="L41" s="7"/>
      <c r="M41" s="7"/>
      <c r="N41" s="4"/>
      <c r="O41" s="4"/>
      <c r="P41" s="4"/>
      <c r="Q41" s="4"/>
      <c r="R41" s="4"/>
      <c r="S41" s="4"/>
      <c r="T41" s="4"/>
      <c r="U41" s="4"/>
      <c r="V41" s="4"/>
      <c r="W41" s="9"/>
      <c r="X41" s="9"/>
      <c r="Y41" s="10"/>
      <c r="Z41" s="11"/>
    </row>
    <row r="42" spans="1:26" s="24" customFormat="1" ht="24" customHeight="1" thickBot="1">
      <c r="A42" s="431" t="s">
        <v>10</v>
      </c>
      <c r="B42" s="432"/>
      <c r="C42" s="432" t="s">
        <v>21</v>
      </c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43" t="s">
        <v>22</v>
      </c>
      <c r="P42" s="444"/>
      <c r="Q42" s="444"/>
      <c r="R42" s="444"/>
      <c r="S42" s="444"/>
      <c r="T42" s="444"/>
      <c r="U42" s="444"/>
      <c r="V42" s="445"/>
      <c r="W42" s="431" t="s">
        <v>20</v>
      </c>
      <c r="X42" s="432"/>
      <c r="Y42" s="432"/>
      <c r="Z42" s="433"/>
    </row>
    <row r="43" spans="1:26" s="24" customFormat="1" ht="24" customHeight="1">
      <c r="A43" s="434" t="s">
        <v>11</v>
      </c>
      <c r="B43" s="434"/>
      <c r="C43" s="435" t="str">
        <f>E31</f>
        <v>ファナティコス</v>
      </c>
      <c r="D43" s="436"/>
      <c r="E43" s="436"/>
      <c r="F43" s="436"/>
      <c r="G43" s="12"/>
      <c r="H43" s="13" t="s">
        <v>5</v>
      </c>
      <c r="I43" s="12"/>
      <c r="J43" s="437" t="str">
        <f>H31</f>
        <v>BFC【ブラジル】</v>
      </c>
      <c r="K43" s="438"/>
      <c r="L43" s="438"/>
      <c r="M43" s="438"/>
      <c r="N43" s="438"/>
      <c r="O43" s="435" t="str">
        <f>J29</f>
        <v>金太郎JFC</v>
      </c>
      <c r="P43" s="436"/>
      <c r="Q43" s="436"/>
      <c r="R43" s="436"/>
      <c r="S43" s="436"/>
      <c r="T43" s="436"/>
      <c r="U43" s="436"/>
      <c r="V43" s="437"/>
      <c r="W43" s="439" t="s">
        <v>114</v>
      </c>
      <c r="X43" s="440"/>
      <c r="Y43" s="440"/>
      <c r="Z43" s="441"/>
    </row>
    <row r="44" spans="1:26" s="24" customFormat="1" ht="24" customHeight="1">
      <c r="A44" s="425" t="s">
        <v>12</v>
      </c>
      <c r="B44" s="425"/>
      <c r="C44" s="426" t="str">
        <f>J29</f>
        <v>金太郎JFC</v>
      </c>
      <c r="D44" s="426"/>
      <c r="E44" s="426"/>
      <c r="F44" s="407"/>
      <c r="G44" s="14"/>
      <c r="H44" s="15" t="s">
        <v>5</v>
      </c>
      <c r="I44" s="14"/>
      <c r="J44" s="409" t="str">
        <f>P29</f>
        <v>BFC【ボリビア】</v>
      </c>
      <c r="K44" s="426"/>
      <c r="L44" s="426"/>
      <c r="M44" s="426"/>
      <c r="N44" s="426"/>
      <c r="O44" s="407" t="str">
        <f>J28</f>
        <v>ファナティコス</v>
      </c>
      <c r="P44" s="408"/>
      <c r="Q44" s="408"/>
      <c r="R44" s="408"/>
      <c r="S44" s="408"/>
      <c r="T44" s="408"/>
      <c r="U44" s="408"/>
      <c r="V44" s="409"/>
      <c r="W44" s="410" t="s">
        <v>115</v>
      </c>
      <c r="X44" s="411"/>
      <c r="Y44" s="411"/>
      <c r="Z44" s="412"/>
    </row>
    <row r="45" spans="1:26" s="24" customFormat="1" ht="24" customHeight="1">
      <c r="A45" s="427" t="s">
        <v>116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9"/>
    </row>
    <row r="46" spans="1:26" s="24" customFormat="1" ht="24" customHeight="1">
      <c r="A46" s="425" t="s">
        <v>13</v>
      </c>
      <c r="B46" s="425"/>
      <c r="C46" s="426" t="str">
        <f>E31</f>
        <v>ファナティコス</v>
      </c>
      <c r="D46" s="426"/>
      <c r="E46" s="426"/>
      <c r="F46" s="407"/>
      <c r="G46" s="14"/>
      <c r="H46" s="15" t="s">
        <v>5</v>
      </c>
      <c r="I46" s="14"/>
      <c r="J46" s="409" t="str">
        <f>J29</f>
        <v>金太郎JFC</v>
      </c>
      <c r="K46" s="426"/>
      <c r="L46" s="426"/>
      <c r="M46" s="426"/>
      <c r="N46" s="426"/>
      <c r="O46" s="407" t="s">
        <v>122</v>
      </c>
      <c r="P46" s="408"/>
      <c r="Q46" s="408"/>
      <c r="R46" s="408"/>
      <c r="S46" s="408"/>
      <c r="T46" s="408"/>
      <c r="U46" s="408"/>
      <c r="V46" s="409"/>
      <c r="W46" s="410" t="s">
        <v>117</v>
      </c>
      <c r="X46" s="411"/>
      <c r="Y46" s="411"/>
      <c r="Z46" s="412"/>
    </row>
    <row r="47" spans="1:26" s="24" customFormat="1" ht="24" customHeight="1">
      <c r="A47" s="425" t="s">
        <v>14</v>
      </c>
      <c r="B47" s="425"/>
      <c r="C47" s="426" t="str">
        <f>P28</f>
        <v>BFC【ブラジル】</v>
      </c>
      <c r="D47" s="426"/>
      <c r="E47" s="426"/>
      <c r="F47" s="407"/>
      <c r="G47" s="14"/>
      <c r="H47" s="15" t="s">
        <v>5</v>
      </c>
      <c r="I47" s="14"/>
      <c r="J47" s="409" t="str">
        <f>P29</f>
        <v>BFC【ボリビア】</v>
      </c>
      <c r="K47" s="426"/>
      <c r="L47" s="426"/>
      <c r="M47" s="426"/>
      <c r="N47" s="426"/>
      <c r="O47" s="407" t="str">
        <f>J28</f>
        <v>ファナティコス</v>
      </c>
      <c r="P47" s="408"/>
      <c r="Q47" s="408"/>
      <c r="R47" s="408"/>
      <c r="S47" s="408"/>
      <c r="T47" s="408"/>
      <c r="U47" s="408"/>
      <c r="V47" s="409"/>
      <c r="W47" s="410" t="s">
        <v>118</v>
      </c>
      <c r="X47" s="411"/>
      <c r="Y47" s="411"/>
      <c r="Z47" s="412"/>
    </row>
    <row r="48" spans="1:26" s="24" customFormat="1" ht="24" customHeight="1">
      <c r="A48" s="427" t="s">
        <v>119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9"/>
    </row>
    <row r="49" spans="1:26" s="24" customFormat="1" ht="24" customHeight="1">
      <c r="A49" s="442" t="s">
        <v>15</v>
      </c>
      <c r="B49" s="429"/>
      <c r="C49" s="407" t="str">
        <f>J28</f>
        <v>ファナティコス</v>
      </c>
      <c r="D49" s="408"/>
      <c r="E49" s="408"/>
      <c r="F49" s="408"/>
      <c r="G49" s="14"/>
      <c r="H49" s="15" t="s">
        <v>5</v>
      </c>
      <c r="I49" s="14"/>
      <c r="J49" s="408" t="str">
        <f>P29</f>
        <v>BFC【ボリビア】</v>
      </c>
      <c r="K49" s="408"/>
      <c r="L49" s="408"/>
      <c r="M49" s="408"/>
      <c r="N49" s="409"/>
      <c r="O49" s="407" t="str">
        <f>J29</f>
        <v>金太郎JFC</v>
      </c>
      <c r="P49" s="408"/>
      <c r="Q49" s="408"/>
      <c r="R49" s="408"/>
      <c r="S49" s="408"/>
      <c r="T49" s="408"/>
      <c r="U49" s="408"/>
      <c r="V49" s="409"/>
      <c r="W49" s="410" t="s">
        <v>120</v>
      </c>
      <c r="X49" s="411"/>
      <c r="Y49" s="411"/>
      <c r="Z49" s="412"/>
    </row>
    <row r="50" spans="1:26" s="24" customFormat="1" ht="24" customHeight="1">
      <c r="A50" s="430" t="s">
        <v>16</v>
      </c>
      <c r="B50" s="430"/>
      <c r="C50" s="400" t="str">
        <f>P28</f>
        <v>BFC【ブラジル】</v>
      </c>
      <c r="D50" s="400"/>
      <c r="E50" s="400"/>
      <c r="F50" s="401"/>
      <c r="G50" s="16"/>
      <c r="H50" s="17" t="s">
        <v>5</v>
      </c>
      <c r="I50" s="16"/>
      <c r="J50" s="402" t="str">
        <f>J29</f>
        <v>金太郎JFC</v>
      </c>
      <c r="K50" s="400"/>
      <c r="L50" s="400"/>
      <c r="M50" s="400"/>
      <c r="N50" s="400"/>
      <c r="O50" s="401" t="str">
        <f>J28</f>
        <v>ファナティコス</v>
      </c>
      <c r="P50" s="403"/>
      <c r="Q50" s="403"/>
      <c r="R50" s="403"/>
      <c r="S50" s="403"/>
      <c r="T50" s="403"/>
      <c r="U50" s="403"/>
      <c r="V50" s="402"/>
      <c r="W50" s="404" t="s">
        <v>121</v>
      </c>
      <c r="X50" s="405"/>
      <c r="Y50" s="405"/>
      <c r="Z50" s="406"/>
    </row>
    <row r="52" spans="1:26" ht="27" customHeight="1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</row>
    <row r="53" spans="1:26" s="18" customFormat="1" ht="12" customHeight="1">
      <c r="A53" s="22"/>
      <c r="B53" s="65"/>
      <c r="C53" s="65"/>
      <c r="D53" s="65"/>
      <c r="E53" s="65"/>
      <c r="F53" s="65"/>
      <c r="G53" s="66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18" customFormat="1" ht="24" customHeight="1">
      <c r="A54" s="419" t="s">
        <v>168</v>
      </c>
      <c r="B54" s="420"/>
      <c r="C54" s="420"/>
      <c r="D54" s="420"/>
      <c r="E54" s="420"/>
      <c r="F54" s="420"/>
      <c r="G54" s="420"/>
      <c r="H54" s="421"/>
      <c r="I54" s="20" t="str">
        <f ca="1">'参加チーム（Ｕ１２）'!I31</f>
        <v>９</v>
      </c>
      <c r="J54" s="382" t="s">
        <v>243</v>
      </c>
      <c r="K54" s="383"/>
      <c r="L54" s="383"/>
      <c r="M54" s="383"/>
      <c r="N54" s="384"/>
      <c r="O54" s="20">
        <f ca="1">'参加チーム（Ｕ１２）'!O31</f>
        <v>10</v>
      </c>
      <c r="P54" s="382" t="str">
        <f ca="1">'参加チーム（Ｕ１２）'!P31:T31</f>
        <v>田沼ＦＣ</v>
      </c>
      <c r="Q54" s="383"/>
      <c r="R54" s="383"/>
      <c r="S54" s="383"/>
      <c r="T54" s="384"/>
    </row>
    <row r="55" spans="1:26" s="18" customFormat="1" ht="24" customHeight="1">
      <c r="A55" s="422"/>
      <c r="B55" s="423"/>
      <c r="C55" s="423"/>
      <c r="D55" s="423"/>
      <c r="E55" s="423"/>
      <c r="F55" s="423"/>
      <c r="G55" s="423"/>
      <c r="H55" s="424"/>
      <c r="I55" s="20" t="str">
        <f ca="1">'参加チーム（Ｕ１２）'!I32</f>
        <v>１１</v>
      </c>
      <c r="J55" s="382" t="str">
        <f ca="1">'参加チーム（Ｕ１２）'!J32:N32</f>
        <v>ＦＣ毛野</v>
      </c>
      <c r="K55" s="383"/>
      <c r="L55" s="383"/>
      <c r="M55" s="383"/>
      <c r="N55" s="384"/>
      <c r="O55" s="20">
        <f ca="1">'参加チーム（Ｕ１２）'!O32</f>
        <v>12</v>
      </c>
      <c r="P55" s="382" t="s">
        <v>242</v>
      </c>
      <c r="Q55" s="383"/>
      <c r="R55" s="383"/>
      <c r="S55" s="383"/>
      <c r="T55" s="384"/>
    </row>
    <row r="56" spans="1:26" s="18" customFormat="1" ht="12" customHeight="1">
      <c r="A56" s="67"/>
      <c r="B56" s="67"/>
      <c r="C56" s="67"/>
      <c r="D56" s="67"/>
      <c r="E56" s="67"/>
      <c r="F56" s="67"/>
      <c r="G56" s="67"/>
      <c r="H56" s="67"/>
      <c r="I56" s="6"/>
      <c r="J56" s="3"/>
      <c r="K56" s="3"/>
      <c r="L56" s="3"/>
      <c r="M56" s="3"/>
      <c r="N56" s="3"/>
      <c r="O56" s="3"/>
      <c r="P56" s="3"/>
      <c r="Q56" s="2"/>
      <c r="R56" s="3"/>
      <c r="S56" s="3"/>
      <c r="T56" s="3"/>
      <c r="U56" s="3"/>
      <c r="V56" s="3"/>
      <c r="W56" s="3"/>
      <c r="X56" s="3"/>
      <c r="Y56" s="2"/>
      <c r="Z56" s="3"/>
    </row>
    <row r="57" spans="1:26" s="24" customFormat="1" ht="18" customHeight="1" thickBot="1">
      <c r="A57" s="367" t="s">
        <v>169</v>
      </c>
      <c r="B57" s="368"/>
      <c r="C57" s="368"/>
      <c r="D57" s="369"/>
      <c r="E57" s="337" t="str">
        <f>J54</f>
        <v>BFC【ペルー】</v>
      </c>
      <c r="F57" s="338"/>
      <c r="G57" s="338"/>
      <c r="H57" s="353" t="str">
        <f>P54</f>
        <v>田沼ＦＣ</v>
      </c>
      <c r="I57" s="338"/>
      <c r="J57" s="338"/>
      <c r="K57" s="353" t="str">
        <f>J55</f>
        <v>ＦＣ毛野</v>
      </c>
      <c r="L57" s="338"/>
      <c r="M57" s="339"/>
      <c r="N57" s="353" t="str">
        <f>P55</f>
        <v>足利・両毛ローザFC</v>
      </c>
      <c r="O57" s="338"/>
      <c r="P57" s="370"/>
      <c r="Q57" s="337" t="s">
        <v>6</v>
      </c>
      <c r="R57" s="339"/>
      <c r="S57" s="353" t="s">
        <v>1</v>
      </c>
      <c r="T57" s="339"/>
      <c r="U57" s="353" t="s">
        <v>2</v>
      </c>
      <c r="V57" s="339"/>
      <c r="W57" s="353" t="s">
        <v>3</v>
      </c>
      <c r="X57" s="339"/>
      <c r="Y57" s="353" t="s">
        <v>4</v>
      </c>
      <c r="Z57" s="339"/>
    </row>
    <row r="58" spans="1:26" s="24" customFormat="1" ht="18" customHeight="1">
      <c r="A58" s="446" t="str">
        <f>E57</f>
        <v>BFC【ペルー】</v>
      </c>
      <c r="B58" s="447"/>
      <c r="C58" s="447"/>
      <c r="D58" s="448"/>
      <c r="E58" s="25"/>
      <c r="F58" s="26"/>
      <c r="G58" s="26"/>
      <c r="H58" s="124"/>
      <c r="I58" s="125" t="s">
        <v>0</v>
      </c>
      <c r="J58" s="125"/>
      <c r="K58" s="126"/>
      <c r="L58" s="125"/>
      <c r="M58" s="127" t="s">
        <v>0</v>
      </c>
      <c r="N58" s="125"/>
      <c r="O58" s="125"/>
      <c r="P58" s="128"/>
      <c r="Q58" s="116" t="s">
        <v>0</v>
      </c>
      <c r="R58" s="28"/>
      <c r="S58" s="27" t="s">
        <v>0</v>
      </c>
      <c r="T58" s="28"/>
      <c r="U58" s="27" t="s">
        <v>0</v>
      </c>
      <c r="V58" s="28"/>
      <c r="W58" s="117"/>
      <c r="X58" s="118"/>
      <c r="Y58" s="117"/>
      <c r="Z58" s="118"/>
    </row>
    <row r="59" spans="1:26" s="24" customFormat="1" ht="18" customHeight="1">
      <c r="A59" s="449"/>
      <c r="B59" s="450"/>
      <c r="C59" s="450"/>
      <c r="D59" s="451"/>
      <c r="E59" s="29"/>
      <c r="F59" s="30"/>
      <c r="G59" s="30"/>
      <c r="H59" s="139" t="s">
        <v>0</v>
      </c>
      <c r="I59" s="140" t="s">
        <v>174</v>
      </c>
      <c r="J59" s="140"/>
      <c r="K59" s="141"/>
      <c r="L59" s="140" t="s">
        <v>174</v>
      </c>
      <c r="M59" s="142" t="s">
        <v>0</v>
      </c>
      <c r="N59" s="140"/>
      <c r="O59" s="140" t="s">
        <v>174</v>
      </c>
      <c r="P59" s="143" t="s">
        <v>0</v>
      </c>
      <c r="Q59" s="119"/>
      <c r="R59" s="120"/>
      <c r="S59" s="121"/>
      <c r="T59" s="120"/>
      <c r="U59" s="121"/>
      <c r="V59" s="120"/>
      <c r="W59" s="122"/>
      <c r="X59" s="123"/>
      <c r="Y59" s="122"/>
      <c r="Z59" s="123"/>
    </row>
    <row r="60" spans="1:26" s="24" customFormat="1" ht="18" customHeight="1">
      <c r="A60" s="350" t="str">
        <f>H57</f>
        <v>田沼ＦＣ</v>
      </c>
      <c r="B60" s="351"/>
      <c r="C60" s="351"/>
      <c r="D60" s="352"/>
      <c r="E60" s="31" t="s">
        <v>0</v>
      </c>
      <c r="F60" s="32"/>
      <c r="G60" s="32"/>
      <c r="H60" s="34"/>
      <c r="I60" s="35"/>
      <c r="J60" s="35"/>
      <c r="K60" s="124"/>
      <c r="L60" s="134"/>
      <c r="M60" s="134" t="s">
        <v>0</v>
      </c>
      <c r="N60" s="124"/>
      <c r="O60" s="134"/>
      <c r="P60" s="135"/>
      <c r="Q60" s="31"/>
      <c r="R60" s="33"/>
      <c r="S60" s="36"/>
      <c r="T60" s="33"/>
      <c r="U60" s="36"/>
      <c r="V60" s="33"/>
      <c r="W60" s="36"/>
      <c r="X60" s="33"/>
      <c r="Y60" s="36"/>
      <c r="Z60" s="33"/>
    </row>
    <row r="61" spans="1:26" s="24" customFormat="1" ht="18" customHeight="1">
      <c r="A61" s="343"/>
      <c r="B61" s="344"/>
      <c r="C61" s="344"/>
      <c r="D61" s="345"/>
      <c r="E61" s="8" t="s">
        <v>0</v>
      </c>
      <c r="F61" s="115" t="s">
        <v>174</v>
      </c>
      <c r="G61" s="115"/>
      <c r="H61" s="37"/>
      <c r="I61" s="30"/>
      <c r="J61" s="30"/>
      <c r="K61" s="137"/>
      <c r="L61" s="130" t="s">
        <v>174</v>
      </c>
      <c r="M61" s="132" t="s">
        <v>0</v>
      </c>
      <c r="N61" s="131"/>
      <c r="O61" s="130" t="s">
        <v>174</v>
      </c>
      <c r="P61" s="133" t="s">
        <v>0</v>
      </c>
      <c r="Q61" s="119"/>
      <c r="R61" s="120"/>
      <c r="S61" s="121"/>
      <c r="T61" s="120"/>
      <c r="U61" s="121"/>
      <c r="V61" s="120"/>
      <c r="W61" s="121"/>
      <c r="X61" s="120"/>
      <c r="Y61" s="121"/>
      <c r="Z61" s="120"/>
    </row>
    <row r="62" spans="1:26" s="24" customFormat="1" ht="18" customHeight="1">
      <c r="A62" s="350" t="str">
        <f>K57</f>
        <v>ＦＣ毛野</v>
      </c>
      <c r="B62" s="351"/>
      <c r="C62" s="351"/>
      <c r="D62" s="352"/>
      <c r="E62" s="31" t="s">
        <v>0</v>
      </c>
      <c r="F62" s="32"/>
      <c r="G62" s="32"/>
      <c r="H62" s="146"/>
      <c r="I62" s="145" t="s">
        <v>0</v>
      </c>
      <c r="J62" s="145"/>
      <c r="K62" s="144"/>
      <c r="L62" s="113"/>
      <c r="M62" s="113"/>
      <c r="N62" s="146"/>
      <c r="O62" s="145"/>
      <c r="P62" s="147"/>
      <c r="Q62" s="31"/>
      <c r="R62" s="33"/>
      <c r="S62" s="36"/>
      <c r="T62" s="33"/>
      <c r="U62" s="36"/>
      <c r="V62" s="33"/>
      <c r="W62" s="36"/>
      <c r="X62" s="33"/>
      <c r="Y62" s="36"/>
      <c r="Z62" s="33"/>
    </row>
    <row r="63" spans="1:26" s="24" customFormat="1" ht="18" customHeight="1">
      <c r="A63" s="343"/>
      <c r="B63" s="344"/>
      <c r="C63" s="344"/>
      <c r="D63" s="345"/>
      <c r="E63" s="8" t="s">
        <v>0</v>
      </c>
      <c r="F63" s="115" t="s">
        <v>174</v>
      </c>
      <c r="G63" s="115"/>
      <c r="H63" s="129" t="s">
        <v>0</v>
      </c>
      <c r="I63" s="130" t="s">
        <v>174</v>
      </c>
      <c r="J63" s="130"/>
      <c r="K63" s="37"/>
      <c r="L63" s="30"/>
      <c r="M63" s="30"/>
      <c r="N63" s="137"/>
      <c r="O63" s="130" t="s">
        <v>174</v>
      </c>
      <c r="P63" s="138"/>
      <c r="Q63" s="119"/>
      <c r="R63" s="120"/>
      <c r="S63" s="121"/>
      <c r="T63" s="120"/>
      <c r="U63" s="121"/>
      <c r="V63" s="120"/>
      <c r="W63" s="121"/>
      <c r="X63" s="120"/>
      <c r="Y63" s="121"/>
      <c r="Z63" s="120"/>
    </row>
    <row r="64" spans="1:26" s="24" customFormat="1" ht="18" customHeight="1">
      <c r="A64" s="350" t="str">
        <f>P55</f>
        <v>足利・両毛ローザFC</v>
      </c>
      <c r="B64" s="351"/>
      <c r="C64" s="351"/>
      <c r="D64" s="352"/>
      <c r="E64" s="31" t="s">
        <v>0</v>
      </c>
      <c r="F64" s="32"/>
      <c r="G64" s="32"/>
      <c r="H64" s="146"/>
      <c r="I64" s="145" t="s">
        <v>0</v>
      </c>
      <c r="J64" s="145"/>
      <c r="K64" s="146"/>
      <c r="L64" s="145"/>
      <c r="M64" s="145"/>
      <c r="N64" s="144"/>
      <c r="O64" s="113"/>
      <c r="P64" s="148"/>
      <c r="Q64" s="31"/>
      <c r="R64" s="33"/>
      <c r="S64" s="36"/>
      <c r="T64" s="33"/>
      <c r="U64" s="36"/>
      <c r="V64" s="33"/>
      <c r="W64" s="36"/>
      <c r="X64" s="33"/>
      <c r="Y64" s="36"/>
      <c r="Z64" s="33"/>
    </row>
    <row r="65" spans="1:26" s="24" customFormat="1" ht="18" customHeight="1">
      <c r="A65" s="343"/>
      <c r="B65" s="344"/>
      <c r="C65" s="344"/>
      <c r="D65" s="345"/>
      <c r="E65" s="8" t="s">
        <v>0</v>
      </c>
      <c r="F65" s="115" t="s">
        <v>174</v>
      </c>
      <c r="G65" s="115"/>
      <c r="H65" s="129" t="s">
        <v>0</v>
      </c>
      <c r="I65" s="130" t="s">
        <v>174</v>
      </c>
      <c r="J65" s="130"/>
      <c r="K65" s="131"/>
      <c r="L65" s="130" t="s">
        <v>174</v>
      </c>
      <c r="M65" s="136"/>
      <c r="N65" s="37"/>
      <c r="O65" s="30"/>
      <c r="P65" s="38"/>
      <c r="Q65" s="119"/>
      <c r="R65" s="120"/>
      <c r="S65" s="121"/>
      <c r="T65" s="120"/>
      <c r="U65" s="121"/>
      <c r="V65" s="120"/>
      <c r="W65" s="121"/>
      <c r="X65" s="120"/>
      <c r="Y65" s="121"/>
      <c r="Z65" s="120"/>
    </row>
    <row r="66" spans="1:26" s="24" customFormat="1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68"/>
      <c r="U66" s="68"/>
      <c r="V66" s="68"/>
      <c r="W66" s="68"/>
      <c r="X66" s="68"/>
      <c r="Y66" s="68"/>
      <c r="Z66" s="68"/>
    </row>
    <row r="67" spans="1:26" s="24" customFormat="1" ht="18" customHeight="1">
      <c r="A67" s="19" t="s">
        <v>170</v>
      </c>
      <c r="B67" s="69"/>
      <c r="C67" s="70"/>
      <c r="D67" s="70"/>
      <c r="E67" s="7"/>
      <c r="F67" s="7"/>
      <c r="G67" s="7"/>
      <c r="H67" s="7"/>
      <c r="I67" s="7"/>
      <c r="J67" s="7"/>
      <c r="K67" s="7"/>
      <c r="L67" s="7"/>
      <c r="M67" s="7"/>
      <c r="N67" s="4"/>
      <c r="O67" s="4"/>
      <c r="P67" s="4"/>
      <c r="Q67" s="4"/>
      <c r="R67" s="4"/>
      <c r="S67" s="4"/>
      <c r="T67" s="4"/>
      <c r="U67" s="4"/>
      <c r="V67" s="4"/>
      <c r="W67" s="9"/>
      <c r="X67" s="9"/>
      <c r="Y67" s="10"/>
      <c r="Z67" s="11"/>
    </row>
    <row r="68" spans="1:26" s="24" customFormat="1" ht="24" customHeight="1" thickBot="1">
      <c r="A68" s="431" t="s">
        <v>10</v>
      </c>
      <c r="B68" s="432"/>
      <c r="C68" s="432" t="s">
        <v>21</v>
      </c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43" t="s">
        <v>22</v>
      </c>
      <c r="P68" s="444"/>
      <c r="Q68" s="444"/>
      <c r="R68" s="444"/>
      <c r="S68" s="444"/>
      <c r="T68" s="444"/>
      <c r="U68" s="444"/>
      <c r="V68" s="445"/>
      <c r="W68" s="431" t="s">
        <v>20</v>
      </c>
      <c r="X68" s="432"/>
      <c r="Y68" s="432"/>
      <c r="Z68" s="433"/>
    </row>
    <row r="69" spans="1:26" s="24" customFormat="1" ht="24" customHeight="1">
      <c r="A69" s="434" t="s">
        <v>175</v>
      </c>
      <c r="B69" s="434"/>
      <c r="C69" s="435" t="str">
        <f>E57</f>
        <v>BFC【ペルー】</v>
      </c>
      <c r="D69" s="436"/>
      <c r="E69" s="436"/>
      <c r="F69" s="436"/>
      <c r="G69" s="12"/>
      <c r="H69" s="13" t="s">
        <v>176</v>
      </c>
      <c r="I69" s="12"/>
      <c r="J69" s="437" t="str">
        <f>H57</f>
        <v>田沼ＦＣ</v>
      </c>
      <c r="K69" s="438"/>
      <c r="L69" s="438"/>
      <c r="M69" s="438"/>
      <c r="N69" s="438"/>
      <c r="O69" s="435" t="str">
        <f>J55</f>
        <v>ＦＣ毛野</v>
      </c>
      <c r="P69" s="436"/>
      <c r="Q69" s="436"/>
      <c r="R69" s="436"/>
      <c r="S69" s="436"/>
      <c r="T69" s="436"/>
      <c r="U69" s="436"/>
      <c r="V69" s="437"/>
      <c r="W69" s="439" t="s">
        <v>114</v>
      </c>
      <c r="X69" s="440"/>
      <c r="Y69" s="440"/>
      <c r="Z69" s="441"/>
    </row>
    <row r="70" spans="1:26" s="24" customFormat="1" ht="24" customHeight="1">
      <c r="A70" s="425" t="s">
        <v>177</v>
      </c>
      <c r="B70" s="425"/>
      <c r="C70" s="426" t="str">
        <f>J55</f>
        <v>ＦＣ毛野</v>
      </c>
      <c r="D70" s="426"/>
      <c r="E70" s="426"/>
      <c r="F70" s="407"/>
      <c r="G70" s="14"/>
      <c r="H70" s="15" t="s">
        <v>176</v>
      </c>
      <c r="I70" s="14"/>
      <c r="J70" s="409" t="str">
        <f>P55</f>
        <v>足利・両毛ローザFC</v>
      </c>
      <c r="K70" s="426"/>
      <c r="L70" s="426"/>
      <c r="M70" s="426"/>
      <c r="N70" s="426"/>
      <c r="O70" s="407" t="str">
        <f>H57</f>
        <v>田沼ＦＣ</v>
      </c>
      <c r="P70" s="408"/>
      <c r="Q70" s="408"/>
      <c r="R70" s="408"/>
      <c r="S70" s="408"/>
      <c r="T70" s="408"/>
      <c r="U70" s="408"/>
      <c r="V70" s="409"/>
      <c r="W70" s="410" t="s">
        <v>115</v>
      </c>
      <c r="X70" s="411"/>
      <c r="Y70" s="411"/>
      <c r="Z70" s="412"/>
    </row>
    <row r="71" spans="1:26" s="24" customFormat="1" ht="24" customHeight="1">
      <c r="A71" s="427" t="s">
        <v>116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9"/>
    </row>
    <row r="72" spans="1:26" s="24" customFormat="1" ht="24" customHeight="1">
      <c r="A72" s="425" t="s">
        <v>178</v>
      </c>
      <c r="B72" s="425"/>
      <c r="C72" s="426" t="str">
        <f>E57</f>
        <v>BFC【ペルー】</v>
      </c>
      <c r="D72" s="426"/>
      <c r="E72" s="426"/>
      <c r="F72" s="407"/>
      <c r="G72" s="14"/>
      <c r="H72" s="15" t="s">
        <v>176</v>
      </c>
      <c r="I72" s="14"/>
      <c r="J72" s="409" t="str">
        <f>J55</f>
        <v>ＦＣ毛野</v>
      </c>
      <c r="K72" s="426"/>
      <c r="L72" s="426"/>
      <c r="M72" s="426"/>
      <c r="N72" s="426"/>
      <c r="O72" s="407" t="str">
        <f>H57</f>
        <v>田沼ＦＣ</v>
      </c>
      <c r="P72" s="408"/>
      <c r="Q72" s="408"/>
      <c r="R72" s="408"/>
      <c r="S72" s="408"/>
      <c r="T72" s="408"/>
      <c r="U72" s="408"/>
      <c r="V72" s="409"/>
      <c r="W72" s="410" t="s">
        <v>179</v>
      </c>
      <c r="X72" s="411"/>
      <c r="Y72" s="411"/>
      <c r="Z72" s="412"/>
    </row>
    <row r="73" spans="1:26" s="24" customFormat="1" ht="24" customHeight="1">
      <c r="A73" s="425" t="s">
        <v>180</v>
      </c>
      <c r="B73" s="425"/>
      <c r="C73" s="426" t="str">
        <f>P54</f>
        <v>田沼ＦＣ</v>
      </c>
      <c r="D73" s="426"/>
      <c r="E73" s="426"/>
      <c r="F73" s="407"/>
      <c r="G73" s="14"/>
      <c r="H73" s="15" t="s">
        <v>176</v>
      </c>
      <c r="I73" s="14"/>
      <c r="J73" s="409" t="str">
        <f>P55</f>
        <v>足利・両毛ローザFC</v>
      </c>
      <c r="K73" s="426"/>
      <c r="L73" s="426"/>
      <c r="M73" s="426"/>
      <c r="N73" s="426"/>
      <c r="O73" s="407" t="str">
        <f>K57</f>
        <v>ＦＣ毛野</v>
      </c>
      <c r="P73" s="408"/>
      <c r="Q73" s="408"/>
      <c r="R73" s="408"/>
      <c r="S73" s="408"/>
      <c r="T73" s="408"/>
      <c r="U73" s="408"/>
      <c r="V73" s="409"/>
      <c r="W73" s="410" t="s">
        <v>181</v>
      </c>
      <c r="X73" s="411"/>
      <c r="Y73" s="411"/>
      <c r="Z73" s="412"/>
    </row>
    <row r="74" spans="1:26" s="24" customFormat="1" ht="24" customHeight="1">
      <c r="A74" s="427" t="s">
        <v>119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9"/>
    </row>
    <row r="75" spans="1:26" s="24" customFormat="1" ht="24" customHeight="1">
      <c r="A75" s="442" t="s">
        <v>182</v>
      </c>
      <c r="B75" s="429"/>
      <c r="C75" s="407" t="str">
        <f>J54</f>
        <v>BFC【ペルー】</v>
      </c>
      <c r="D75" s="408"/>
      <c r="E75" s="408"/>
      <c r="F75" s="408"/>
      <c r="G75" s="14"/>
      <c r="H75" s="15" t="s">
        <v>176</v>
      </c>
      <c r="I75" s="14"/>
      <c r="J75" s="408" t="str">
        <f>P55</f>
        <v>足利・両毛ローザFC</v>
      </c>
      <c r="K75" s="408"/>
      <c r="L75" s="408"/>
      <c r="M75" s="408"/>
      <c r="N75" s="409"/>
      <c r="O75" s="407" t="str">
        <f>P54</f>
        <v>田沼ＦＣ</v>
      </c>
      <c r="P75" s="408"/>
      <c r="Q75" s="408"/>
      <c r="R75" s="408"/>
      <c r="S75" s="408"/>
      <c r="T75" s="408"/>
      <c r="U75" s="408"/>
      <c r="V75" s="409"/>
      <c r="W75" s="410" t="s">
        <v>183</v>
      </c>
      <c r="X75" s="411"/>
      <c r="Y75" s="411"/>
      <c r="Z75" s="412"/>
    </row>
    <row r="76" spans="1:26" s="24" customFormat="1" ht="24" customHeight="1">
      <c r="A76" s="430" t="s">
        <v>184</v>
      </c>
      <c r="B76" s="430"/>
      <c r="C76" s="400" t="str">
        <f>P54</f>
        <v>田沼ＦＣ</v>
      </c>
      <c r="D76" s="400"/>
      <c r="E76" s="400"/>
      <c r="F76" s="401"/>
      <c r="G76" s="16"/>
      <c r="H76" s="17" t="s">
        <v>176</v>
      </c>
      <c r="I76" s="16"/>
      <c r="J76" s="402" t="str">
        <f>J55</f>
        <v>ＦＣ毛野</v>
      </c>
      <c r="K76" s="400"/>
      <c r="L76" s="400"/>
      <c r="M76" s="400"/>
      <c r="N76" s="400"/>
      <c r="O76" s="401" t="s">
        <v>104</v>
      </c>
      <c r="P76" s="403"/>
      <c r="Q76" s="403"/>
      <c r="R76" s="403"/>
      <c r="S76" s="403"/>
      <c r="T76" s="403"/>
      <c r="U76" s="403"/>
      <c r="V76" s="402"/>
      <c r="W76" s="404" t="s">
        <v>185</v>
      </c>
      <c r="X76" s="405"/>
      <c r="Y76" s="405"/>
      <c r="Z76" s="406"/>
    </row>
    <row r="77" spans="1:26" ht="24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s="18" customFormat="1" ht="24" customHeight="1">
      <c r="A78" s="22"/>
      <c r="B78" s="65"/>
      <c r="C78" s="65"/>
      <c r="D78" s="65"/>
      <c r="E78" s="65"/>
      <c r="F78" s="65"/>
      <c r="G78" s="66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18" customFormat="1" ht="24" customHeight="1">
      <c r="A79" s="413" t="s">
        <v>171</v>
      </c>
      <c r="B79" s="414"/>
      <c r="C79" s="414"/>
      <c r="D79" s="414"/>
      <c r="E79" s="414"/>
      <c r="F79" s="414"/>
      <c r="G79" s="414"/>
      <c r="H79" s="415"/>
      <c r="I79" s="20" t="str">
        <f ca="1">'参加チーム（Ｕ１２）'!I33</f>
        <v>１３</v>
      </c>
      <c r="J79" s="382" t="str">
        <f ca="1">'参加チーム（Ｕ１２）'!J33:N33</f>
        <v>外国⑦</v>
      </c>
      <c r="K79" s="383"/>
      <c r="L79" s="383"/>
      <c r="M79" s="383"/>
      <c r="N79" s="384"/>
      <c r="O79" s="20">
        <f ca="1">'参加チーム（Ｕ１２）'!O33</f>
        <v>14</v>
      </c>
      <c r="P79" s="382" t="str">
        <f ca="1">'参加チーム（Ｕ１２）'!P33:T33</f>
        <v>国本ＪＦＣ</v>
      </c>
      <c r="Q79" s="383"/>
      <c r="R79" s="383"/>
      <c r="S79" s="383"/>
      <c r="T79" s="384"/>
    </row>
    <row r="80" spans="1:26" s="18" customFormat="1" ht="24" customHeight="1">
      <c r="A80" s="416"/>
      <c r="B80" s="417"/>
      <c r="C80" s="417"/>
      <c r="D80" s="417"/>
      <c r="E80" s="417"/>
      <c r="F80" s="417"/>
      <c r="G80" s="417"/>
      <c r="H80" s="418"/>
      <c r="I80" s="20" t="str">
        <f ca="1">'参加チーム（Ｕ１２）'!I34</f>
        <v>１５</v>
      </c>
      <c r="J80" s="382" t="str">
        <f ca="1">'参加チーム（Ｕ１２）'!J34:N34</f>
        <v>Ｏ・ＪＳＣ</v>
      </c>
      <c r="K80" s="383"/>
      <c r="L80" s="383"/>
      <c r="M80" s="383"/>
      <c r="N80" s="384"/>
      <c r="O80" s="20">
        <f ca="1">'参加チーム（Ｕ１２）'!O34</f>
        <v>16</v>
      </c>
      <c r="P80" s="382" t="s">
        <v>241</v>
      </c>
      <c r="Q80" s="383"/>
      <c r="R80" s="383"/>
      <c r="S80" s="383"/>
      <c r="T80" s="384"/>
    </row>
    <row r="81" spans="1:26" s="18" customFormat="1" ht="12" customHeight="1">
      <c r="A81" s="67"/>
      <c r="B81" s="67"/>
      <c r="C81" s="67"/>
      <c r="D81" s="67"/>
      <c r="E81" s="67"/>
      <c r="F81" s="67"/>
      <c r="G81" s="67"/>
      <c r="H81" s="67"/>
      <c r="I81" s="6"/>
      <c r="J81" s="3"/>
      <c r="K81" s="3"/>
      <c r="L81" s="3"/>
      <c r="M81" s="3"/>
      <c r="N81" s="3"/>
      <c r="O81" s="3"/>
      <c r="P81" s="3"/>
      <c r="Q81" s="2"/>
      <c r="R81" s="3"/>
      <c r="S81" s="3"/>
      <c r="T81" s="3"/>
      <c r="U81" s="3"/>
      <c r="V81" s="3"/>
      <c r="W81" s="3"/>
      <c r="X81" s="3"/>
      <c r="Y81" s="2"/>
      <c r="Z81" s="3"/>
    </row>
    <row r="82" spans="1:26" s="24" customFormat="1" ht="18" customHeight="1" thickBot="1">
      <c r="A82" s="367" t="s">
        <v>172</v>
      </c>
      <c r="B82" s="368"/>
      <c r="C82" s="368"/>
      <c r="D82" s="369"/>
      <c r="E82" s="337" t="str">
        <f>J79</f>
        <v>外国⑦</v>
      </c>
      <c r="F82" s="338"/>
      <c r="G82" s="338"/>
      <c r="H82" s="353" t="str">
        <f>P79</f>
        <v>国本ＪＦＣ</v>
      </c>
      <c r="I82" s="338"/>
      <c r="J82" s="338"/>
      <c r="K82" s="353" t="str">
        <f>J80</f>
        <v>Ｏ・ＪＳＣ</v>
      </c>
      <c r="L82" s="338"/>
      <c r="M82" s="339"/>
      <c r="N82" s="353" t="str">
        <f>P80</f>
        <v>足利トレヴィータFC</v>
      </c>
      <c r="O82" s="338"/>
      <c r="P82" s="370"/>
      <c r="Q82" s="337" t="s">
        <v>6</v>
      </c>
      <c r="R82" s="339"/>
      <c r="S82" s="353" t="s">
        <v>1</v>
      </c>
      <c r="T82" s="339"/>
      <c r="U82" s="353" t="s">
        <v>2</v>
      </c>
      <c r="V82" s="339"/>
      <c r="W82" s="353" t="s">
        <v>3</v>
      </c>
      <c r="X82" s="339"/>
      <c r="Y82" s="353" t="s">
        <v>4</v>
      </c>
      <c r="Z82" s="339"/>
    </row>
    <row r="83" spans="1:26" s="24" customFormat="1" ht="15.95" customHeight="1">
      <c r="A83" s="446" t="str">
        <f>E82</f>
        <v>外国⑦</v>
      </c>
      <c r="B83" s="447"/>
      <c r="C83" s="447"/>
      <c r="D83" s="448"/>
      <c r="E83" s="25"/>
      <c r="F83" s="26"/>
      <c r="G83" s="26"/>
      <c r="H83" s="124"/>
      <c r="I83" s="125" t="s">
        <v>0</v>
      </c>
      <c r="J83" s="125"/>
      <c r="K83" s="126"/>
      <c r="L83" s="125"/>
      <c r="M83" s="127" t="s">
        <v>0</v>
      </c>
      <c r="N83" s="125"/>
      <c r="O83" s="125"/>
      <c r="P83" s="128"/>
      <c r="Q83" s="116" t="s">
        <v>0</v>
      </c>
      <c r="R83" s="28"/>
      <c r="S83" s="27" t="s">
        <v>0</v>
      </c>
      <c r="T83" s="28"/>
      <c r="U83" s="27" t="s">
        <v>0</v>
      </c>
      <c r="V83" s="28"/>
      <c r="W83" s="117"/>
      <c r="X83" s="118"/>
      <c r="Y83" s="117"/>
      <c r="Z83" s="118"/>
    </row>
    <row r="84" spans="1:26" s="24" customFormat="1" ht="15.95" customHeight="1">
      <c r="A84" s="449"/>
      <c r="B84" s="450"/>
      <c r="C84" s="450"/>
      <c r="D84" s="451"/>
      <c r="E84" s="29"/>
      <c r="F84" s="30"/>
      <c r="G84" s="30"/>
      <c r="H84" s="139" t="s">
        <v>0</v>
      </c>
      <c r="I84" s="140" t="s">
        <v>174</v>
      </c>
      <c r="J84" s="140"/>
      <c r="K84" s="141"/>
      <c r="L84" s="140" t="s">
        <v>174</v>
      </c>
      <c r="M84" s="142" t="s">
        <v>0</v>
      </c>
      <c r="N84" s="140"/>
      <c r="O84" s="140" t="s">
        <v>174</v>
      </c>
      <c r="P84" s="143" t="s">
        <v>0</v>
      </c>
      <c r="Q84" s="119"/>
      <c r="R84" s="120"/>
      <c r="S84" s="121"/>
      <c r="T84" s="120"/>
      <c r="U84" s="121"/>
      <c r="V84" s="120"/>
      <c r="W84" s="122"/>
      <c r="X84" s="123"/>
      <c r="Y84" s="122"/>
      <c r="Z84" s="123"/>
    </row>
    <row r="85" spans="1:26" s="24" customFormat="1" ht="15.95" customHeight="1">
      <c r="A85" s="350" t="str">
        <f>H82</f>
        <v>国本ＪＦＣ</v>
      </c>
      <c r="B85" s="351"/>
      <c r="C85" s="351"/>
      <c r="D85" s="352"/>
      <c r="E85" s="31" t="s">
        <v>0</v>
      </c>
      <c r="F85" s="32"/>
      <c r="G85" s="32"/>
      <c r="H85" s="34"/>
      <c r="I85" s="35"/>
      <c r="J85" s="35"/>
      <c r="K85" s="124"/>
      <c r="L85" s="134"/>
      <c r="M85" s="134" t="s">
        <v>0</v>
      </c>
      <c r="N85" s="124"/>
      <c r="O85" s="134"/>
      <c r="P85" s="135"/>
      <c r="Q85" s="31"/>
      <c r="R85" s="33"/>
      <c r="S85" s="36"/>
      <c r="T85" s="33"/>
      <c r="U85" s="36"/>
      <c r="V85" s="33"/>
      <c r="W85" s="36"/>
      <c r="X85" s="33"/>
      <c r="Y85" s="36"/>
      <c r="Z85" s="33"/>
    </row>
    <row r="86" spans="1:26" s="24" customFormat="1" ht="15.95" customHeight="1">
      <c r="A86" s="343"/>
      <c r="B86" s="344"/>
      <c r="C86" s="344"/>
      <c r="D86" s="345"/>
      <c r="E86" s="8" t="s">
        <v>0</v>
      </c>
      <c r="F86" s="115" t="s">
        <v>174</v>
      </c>
      <c r="G86" s="115"/>
      <c r="H86" s="37"/>
      <c r="I86" s="30"/>
      <c r="J86" s="30"/>
      <c r="K86" s="137"/>
      <c r="L86" s="130" t="s">
        <v>174</v>
      </c>
      <c r="M86" s="132" t="s">
        <v>0</v>
      </c>
      <c r="N86" s="131"/>
      <c r="O86" s="130" t="s">
        <v>174</v>
      </c>
      <c r="P86" s="133" t="s">
        <v>0</v>
      </c>
      <c r="Q86" s="119"/>
      <c r="R86" s="120"/>
      <c r="S86" s="121"/>
      <c r="T86" s="120"/>
      <c r="U86" s="121"/>
      <c r="V86" s="120"/>
      <c r="W86" s="121"/>
      <c r="X86" s="120"/>
      <c r="Y86" s="121"/>
      <c r="Z86" s="120"/>
    </row>
    <row r="87" spans="1:26" s="24" customFormat="1" ht="15.95" customHeight="1">
      <c r="A87" s="350" t="str">
        <f>K82</f>
        <v>Ｏ・ＪＳＣ</v>
      </c>
      <c r="B87" s="351"/>
      <c r="C87" s="351"/>
      <c r="D87" s="352"/>
      <c r="E87" s="31" t="s">
        <v>0</v>
      </c>
      <c r="F87" s="32"/>
      <c r="G87" s="32"/>
      <c r="H87" s="146"/>
      <c r="I87" s="145" t="s">
        <v>0</v>
      </c>
      <c r="J87" s="145"/>
      <c r="K87" s="144"/>
      <c r="L87" s="113"/>
      <c r="M87" s="113"/>
      <c r="N87" s="146"/>
      <c r="O87" s="145"/>
      <c r="P87" s="147"/>
      <c r="Q87" s="31"/>
      <c r="R87" s="33"/>
      <c r="S87" s="36"/>
      <c r="T87" s="33"/>
      <c r="U87" s="36"/>
      <c r="V87" s="33"/>
      <c r="W87" s="36"/>
      <c r="X87" s="33"/>
      <c r="Y87" s="36"/>
      <c r="Z87" s="33"/>
    </row>
    <row r="88" spans="1:26" s="24" customFormat="1" ht="13.5" customHeight="1">
      <c r="A88" s="343"/>
      <c r="B88" s="344"/>
      <c r="C88" s="344"/>
      <c r="D88" s="345"/>
      <c r="E88" s="8" t="s">
        <v>0</v>
      </c>
      <c r="F88" s="115" t="s">
        <v>174</v>
      </c>
      <c r="G88" s="115"/>
      <c r="H88" s="129" t="s">
        <v>0</v>
      </c>
      <c r="I88" s="130" t="s">
        <v>174</v>
      </c>
      <c r="J88" s="130"/>
      <c r="K88" s="37"/>
      <c r="L88" s="30"/>
      <c r="M88" s="30"/>
      <c r="N88" s="137"/>
      <c r="O88" s="130" t="s">
        <v>174</v>
      </c>
      <c r="P88" s="138"/>
      <c r="Q88" s="119"/>
      <c r="R88" s="120"/>
      <c r="S88" s="121"/>
      <c r="T88" s="120"/>
      <c r="U88" s="121"/>
      <c r="V88" s="120"/>
      <c r="W88" s="121"/>
      <c r="X88" s="120"/>
      <c r="Y88" s="121"/>
      <c r="Z88" s="120"/>
    </row>
    <row r="89" spans="1:26" s="24" customFormat="1" ht="15.95" customHeight="1">
      <c r="A89" s="350" t="str">
        <f>P80</f>
        <v>足利トレヴィータFC</v>
      </c>
      <c r="B89" s="351"/>
      <c r="C89" s="351"/>
      <c r="D89" s="352"/>
      <c r="E89" s="31" t="s">
        <v>0</v>
      </c>
      <c r="F89" s="32"/>
      <c r="G89" s="32"/>
      <c r="H89" s="146"/>
      <c r="I89" s="145" t="s">
        <v>0</v>
      </c>
      <c r="J89" s="145"/>
      <c r="K89" s="146"/>
      <c r="L89" s="145"/>
      <c r="M89" s="145"/>
      <c r="N89" s="144"/>
      <c r="O89" s="113"/>
      <c r="P89" s="148"/>
      <c r="Q89" s="31"/>
      <c r="R89" s="33"/>
      <c r="S89" s="36"/>
      <c r="T89" s="33"/>
      <c r="U89" s="36"/>
      <c r="V89" s="33"/>
      <c r="W89" s="36"/>
      <c r="X89" s="33"/>
      <c r="Y89" s="36"/>
      <c r="Z89" s="33"/>
    </row>
    <row r="90" spans="1:26" s="24" customFormat="1" ht="15.95" customHeight="1">
      <c r="A90" s="343"/>
      <c r="B90" s="344"/>
      <c r="C90" s="344"/>
      <c r="D90" s="345"/>
      <c r="E90" s="8" t="s">
        <v>0</v>
      </c>
      <c r="F90" s="115" t="s">
        <v>174</v>
      </c>
      <c r="G90" s="115"/>
      <c r="H90" s="129" t="s">
        <v>0</v>
      </c>
      <c r="I90" s="130" t="s">
        <v>174</v>
      </c>
      <c r="J90" s="130"/>
      <c r="K90" s="131"/>
      <c r="L90" s="130" t="s">
        <v>174</v>
      </c>
      <c r="M90" s="136"/>
      <c r="N90" s="37"/>
      <c r="O90" s="30"/>
      <c r="P90" s="38"/>
      <c r="Q90" s="119"/>
      <c r="R90" s="120"/>
      <c r="S90" s="121"/>
      <c r="T90" s="120"/>
      <c r="U90" s="121"/>
      <c r="V90" s="120"/>
      <c r="W90" s="121"/>
      <c r="X90" s="120"/>
      <c r="Y90" s="121"/>
      <c r="Z90" s="120"/>
    </row>
    <row r="91" spans="1:26" s="24" customFormat="1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8"/>
      <c r="U91" s="68"/>
      <c r="V91" s="68"/>
      <c r="W91" s="68"/>
      <c r="X91" s="68"/>
      <c r="Y91" s="68"/>
      <c r="Z91" s="68"/>
    </row>
    <row r="92" spans="1:26" s="24" customFormat="1" ht="18" customHeight="1">
      <c r="A92" s="19" t="s">
        <v>173</v>
      </c>
      <c r="B92" s="69"/>
      <c r="C92" s="70"/>
      <c r="D92" s="70"/>
      <c r="E92" s="7"/>
      <c r="F92" s="7"/>
      <c r="G92" s="7"/>
      <c r="H92" s="7"/>
      <c r="I92" s="7"/>
      <c r="J92" s="7"/>
      <c r="K92" s="7"/>
      <c r="L92" s="7"/>
      <c r="M92" s="7"/>
      <c r="N92" s="4"/>
      <c r="O92" s="4"/>
      <c r="P92" s="4"/>
      <c r="Q92" s="4"/>
      <c r="R92" s="4"/>
      <c r="S92" s="4"/>
      <c r="T92" s="4"/>
      <c r="U92" s="4"/>
      <c r="V92" s="4"/>
      <c r="W92" s="9"/>
      <c r="X92" s="9"/>
      <c r="Y92" s="10"/>
      <c r="Z92" s="11"/>
    </row>
    <row r="93" spans="1:26" s="24" customFormat="1" ht="24" customHeight="1" thickBot="1">
      <c r="A93" s="431" t="s">
        <v>10</v>
      </c>
      <c r="B93" s="432"/>
      <c r="C93" s="432" t="s">
        <v>21</v>
      </c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43" t="s">
        <v>22</v>
      </c>
      <c r="P93" s="444"/>
      <c r="Q93" s="444"/>
      <c r="R93" s="444"/>
      <c r="S93" s="444"/>
      <c r="T93" s="444"/>
      <c r="U93" s="444"/>
      <c r="V93" s="445"/>
      <c r="W93" s="431" t="s">
        <v>20</v>
      </c>
      <c r="X93" s="432"/>
      <c r="Y93" s="432"/>
      <c r="Z93" s="433"/>
    </row>
    <row r="94" spans="1:26" s="24" customFormat="1" ht="24" customHeight="1">
      <c r="A94" s="434" t="s">
        <v>175</v>
      </c>
      <c r="B94" s="434"/>
      <c r="C94" s="435" t="str">
        <f>E82</f>
        <v>外国⑦</v>
      </c>
      <c r="D94" s="436"/>
      <c r="E94" s="436"/>
      <c r="F94" s="436"/>
      <c r="G94" s="12"/>
      <c r="H94" s="13" t="s">
        <v>176</v>
      </c>
      <c r="I94" s="12"/>
      <c r="J94" s="437" t="str">
        <f>H82</f>
        <v>国本ＪＦＣ</v>
      </c>
      <c r="K94" s="438"/>
      <c r="L94" s="438"/>
      <c r="M94" s="438"/>
      <c r="N94" s="438"/>
      <c r="O94" s="435" t="str">
        <f>J80</f>
        <v>Ｏ・ＪＳＣ</v>
      </c>
      <c r="P94" s="436"/>
      <c r="Q94" s="436"/>
      <c r="R94" s="436"/>
      <c r="S94" s="436"/>
      <c r="T94" s="436"/>
      <c r="U94" s="436"/>
      <c r="V94" s="437"/>
      <c r="W94" s="439" t="s">
        <v>114</v>
      </c>
      <c r="X94" s="440"/>
      <c r="Y94" s="440"/>
      <c r="Z94" s="441"/>
    </row>
    <row r="95" spans="1:26" s="24" customFormat="1" ht="24" customHeight="1">
      <c r="A95" s="425" t="s">
        <v>177</v>
      </c>
      <c r="B95" s="425"/>
      <c r="C95" s="426" t="str">
        <f>J80</f>
        <v>Ｏ・ＪＳＣ</v>
      </c>
      <c r="D95" s="426"/>
      <c r="E95" s="426"/>
      <c r="F95" s="407"/>
      <c r="G95" s="14"/>
      <c r="H95" s="15" t="s">
        <v>176</v>
      </c>
      <c r="I95" s="14"/>
      <c r="J95" s="409" t="str">
        <f>P80</f>
        <v>足利トレヴィータFC</v>
      </c>
      <c r="K95" s="426"/>
      <c r="L95" s="426"/>
      <c r="M95" s="426"/>
      <c r="N95" s="426"/>
      <c r="O95" s="407" t="str">
        <f>H82</f>
        <v>国本ＪＦＣ</v>
      </c>
      <c r="P95" s="408"/>
      <c r="Q95" s="408"/>
      <c r="R95" s="408"/>
      <c r="S95" s="408"/>
      <c r="T95" s="408"/>
      <c r="U95" s="408"/>
      <c r="V95" s="409"/>
      <c r="W95" s="410" t="s">
        <v>115</v>
      </c>
      <c r="X95" s="411"/>
      <c r="Y95" s="411"/>
      <c r="Z95" s="412"/>
    </row>
    <row r="96" spans="1:26" s="24" customFormat="1" ht="24" customHeight="1">
      <c r="A96" s="427" t="s">
        <v>116</v>
      </c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9"/>
    </row>
    <row r="97" spans="1:26" s="24" customFormat="1" ht="24" customHeight="1">
      <c r="A97" s="425" t="s">
        <v>178</v>
      </c>
      <c r="B97" s="425"/>
      <c r="C97" s="426" t="str">
        <f>E82</f>
        <v>外国⑦</v>
      </c>
      <c r="D97" s="426"/>
      <c r="E97" s="426"/>
      <c r="F97" s="407"/>
      <c r="G97" s="14"/>
      <c r="H97" s="15" t="s">
        <v>176</v>
      </c>
      <c r="I97" s="14"/>
      <c r="J97" s="409" t="str">
        <f>J80</f>
        <v>Ｏ・ＪＳＣ</v>
      </c>
      <c r="K97" s="426"/>
      <c r="L97" s="426"/>
      <c r="M97" s="426"/>
      <c r="N97" s="426"/>
      <c r="O97" s="407" t="str">
        <f>P80</f>
        <v>足利トレヴィータFC</v>
      </c>
      <c r="P97" s="408"/>
      <c r="Q97" s="408"/>
      <c r="R97" s="408"/>
      <c r="S97" s="408"/>
      <c r="T97" s="408"/>
      <c r="U97" s="408"/>
      <c r="V97" s="409"/>
      <c r="W97" s="410" t="s">
        <v>179</v>
      </c>
      <c r="X97" s="411"/>
      <c r="Y97" s="411"/>
      <c r="Z97" s="412"/>
    </row>
    <row r="98" spans="1:26" s="24" customFormat="1" ht="24" customHeight="1">
      <c r="A98" s="425" t="s">
        <v>180</v>
      </c>
      <c r="B98" s="425"/>
      <c r="C98" s="426" t="str">
        <f>P79</f>
        <v>国本ＪＦＣ</v>
      </c>
      <c r="D98" s="426"/>
      <c r="E98" s="426"/>
      <c r="F98" s="407"/>
      <c r="G98" s="14"/>
      <c r="H98" s="15" t="s">
        <v>176</v>
      </c>
      <c r="I98" s="14"/>
      <c r="J98" s="409" t="str">
        <f>P80</f>
        <v>足利トレヴィータFC</v>
      </c>
      <c r="K98" s="426"/>
      <c r="L98" s="426"/>
      <c r="M98" s="426"/>
      <c r="N98" s="426"/>
      <c r="O98" s="407" t="str">
        <f>J80</f>
        <v>Ｏ・ＪＳＣ</v>
      </c>
      <c r="P98" s="408"/>
      <c r="Q98" s="408"/>
      <c r="R98" s="408"/>
      <c r="S98" s="408"/>
      <c r="T98" s="408"/>
      <c r="U98" s="408"/>
      <c r="V98" s="409"/>
      <c r="W98" s="410" t="s">
        <v>181</v>
      </c>
      <c r="X98" s="411"/>
      <c r="Y98" s="411"/>
      <c r="Z98" s="412"/>
    </row>
    <row r="99" spans="1:26" s="24" customFormat="1" ht="24" customHeight="1">
      <c r="A99" s="427" t="s">
        <v>204</v>
      </c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9"/>
    </row>
    <row r="100" spans="1:26" s="24" customFormat="1" ht="24" customHeight="1">
      <c r="A100" s="442" t="s">
        <v>182</v>
      </c>
      <c r="B100" s="429"/>
      <c r="C100" s="407" t="str">
        <f>J79</f>
        <v>外国⑦</v>
      </c>
      <c r="D100" s="408"/>
      <c r="E100" s="408"/>
      <c r="F100" s="408"/>
      <c r="G100" s="14"/>
      <c r="H100" s="15" t="s">
        <v>176</v>
      </c>
      <c r="I100" s="14"/>
      <c r="J100" s="408" t="str">
        <f>P80</f>
        <v>足利トレヴィータFC</v>
      </c>
      <c r="K100" s="408"/>
      <c r="L100" s="408"/>
      <c r="M100" s="408"/>
      <c r="N100" s="409"/>
      <c r="O100" s="407" t="s">
        <v>31</v>
      </c>
      <c r="P100" s="408"/>
      <c r="Q100" s="408"/>
      <c r="R100" s="408"/>
      <c r="S100" s="408"/>
      <c r="T100" s="408"/>
      <c r="U100" s="408"/>
      <c r="V100" s="409"/>
      <c r="W100" s="410" t="s">
        <v>183</v>
      </c>
      <c r="X100" s="411"/>
      <c r="Y100" s="411"/>
      <c r="Z100" s="412"/>
    </row>
    <row r="101" spans="1:26" s="24" customFormat="1" ht="24" customHeight="1">
      <c r="A101" s="430" t="s">
        <v>184</v>
      </c>
      <c r="B101" s="430"/>
      <c r="C101" s="400" t="str">
        <f>P79</f>
        <v>国本ＪＦＣ</v>
      </c>
      <c r="D101" s="400"/>
      <c r="E101" s="400"/>
      <c r="F101" s="401"/>
      <c r="G101" s="16"/>
      <c r="H101" s="17" t="s">
        <v>176</v>
      </c>
      <c r="I101" s="16"/>
      <c r="J101" s="402" t="str">
        <f>J80</f>
        <v>Ｏ・ＪＳＣ</v>
      </c>
      <c r="K101" s="400"/>
      <c r="L101" s="400"/>
      <c r="M101" s="400"/>
      <c r="N101" s="400"/>
      <c r="O101" s="401" t="str">
        <f>P80</f>
        <v>足利トレヴィータFC</v>
      </c>
      <c r="P101" s="403"/>
      <c r="Q101" s="403"/>
      <c r="R101" s="403"/>
      <c r="S101" s="403"/>
      <c r="T101" s="403"/>
      <c r="U101" s="403"/>
      <c r="V101" s="402"/>
      <c r="W101" s="404" t="s">
        <v>185</v>
      </c>
      <c r="X101" s="405"/>
      <c r="Y101" s="405"/>
      <c r="Z101" s="406"/>
    </row>
    <row r="102" spans="1:26" s="24" customFormat="1" ht="18" customHeight="1">
      <c r="A102" s="453"/>
      <c r="B102" s="453"/>
      <c r="C102" s="454"/>
      <c r="D102" s="454"/>
      <c r="E102" s="454"/>
      <c r="F102" s="454"/>
      <c r="G102" s="149"/>
      <c r="H102" s="150"/>
      <c r="I102" s="149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5"/>
      <c r="X102" s="455"/>
      <c r="Y102" s="455"/>
      <c r="Z102" s="455"/>
    </row>
    <row r="103" spans="1:26" s="24" customFormat="1" ht="18" customHeight="1">
      <c r="A103" s="456"/>
      <c r="B103" s="456"/>
      <c r="C103" s="457"/>
      <c r="D103" s="457"/>
      <c r="E103" s="457"/>
      <c r="F103" s="457"/>
      <c r="G103" s="114"/>
      <c r="H103" s="151"/>
      <c r="I103" s="114"/>
      <c r="J103" s="457"/>
      <c r="K103" s="457"/>
      <c r="L103" s="457"/>
      <c r="M103" s="457"/>
      <c r="N103" s="457"/>
      <c r="O103" s="457"/>
      <c r="P103" s="457"/>
      <c r="Q103" s="457"/>
      <c r="R103" s="457"/>
      <c r="S103" s="457"/>
      <c r="T103" s="457"/>
      <c r="U103" s="457"/>
      <c r="V103" s="457"/>
      <c r="W103" s="452"/>
      <c r="X103" s="452"/>
      <c r="Y103" s="452"/>
      <c r="Z103" s="452"/>
    </row>
    <row r="104" spans="1:26" s="24" customFormat="1" ht="18" customHeight="1">
      <c r="A104" s="456"/>
      <c r="B104" s="456"/>
      <c r="C104" s="457"/>
      <c r="D104" s="457"/>
      <c r="E104" s="457"/>
      <c r="F104" s="457"/>
      <c r="G104" s="114"/>
      <c r="H104" s="151"/>
      <c r="I104" s="114"/>
      <c r="J104" s="457"/>
      <c r="K104" s="457"/>
      <c r="L104" s="457"/>
      <c r="M104" s="457"/>
      <c r="N104" s="457"/>
      <c r="O104" s="457"/>
      <c r="P104" s="457"/>
      <c r="Q104" s="457"/>
      <c r="R104" s="457"/>
      <c r="S104" s="457"/>
      <c r="T104" s="457"/>
      <c r="U104" s="457"/>
      <c r="V104" s="457"/>
      <c r="W104" s="452"/>
      <c r="X104" s="452"/>
      <c r="Y104" s="452"/>
      <c r="Z104" s="452"/>
    </row>
    <row r="105" spans="1:26" s="24" customFormat="1" ht="18" customHeight="1">
      <c r="A105" s="456"/>
      <c r="B105" s="456"/>
      <c r="C105" s="457"/>
      <c r="D105" s="457"/>
      <c r="E105" s="457"/>
      <c r="F105" s="457"/>
      <c r="G105" s="114"/>
      <c r="H105" s="151"/>
      <c r="I105" s="114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2"/>
      <c r="X105" s="452"/>
      <c r="Y105" s="452"/>
      <c r="Z105" s="452"/>
    </row>
    <row r="106" spans="1:2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</sheetData>
  <mergeCells count="242">
    <mergeCell ref="A105:B105"/>
    <mergeCell ref="C105:F105"/>
    <mergeCell ref="J105:N105"/>
    <mergeCell ref="O105:V105"/>
    <mergeCell ref="W105:Z105"/>
    <mergeCell ref="A103:B103"/>
    <mergeCell ref="C103:F103"/>
    <mergeCell ref="J103:N103"/>
    <mergeCell ref="O103:V103"/>
    <mergeCell ref="W103:Z103"/>
    <mergeCell ref="A104:B104"/>
    <mergeCell ref="C104:F104"/>
    <mergeCell ref="J104:N104"/>
    <mergeCell ref="O104:V104"/>
    <mergeCell ref="C100:F100"/>
    <mergeCell ref="J100:N100"/>
    <mergeCell ref="O100:V100"/>
    <mergeCell ref="W104:Z104"/>
    <mergeCell ref="A102:B102"/>
    <mergeCell ref="C102:F102"/>
    <mergeCell ref="J102:N102"/>
    <mergeCell ref="O102:V102"/>
    <mergeCell ref="W102:Z102"/>
    <mergeCell ref="Q82:R82"/>
    <mergeCell ref="S82:T82"/>
    <mergeCell ref="U82:V82"/>
    <mergeCell ref="A99:Z99"/>
    <mergeCell ref="A101:B101"/>
    <mergeCell ref="C101:F101"/>
    <mergeCell ref="J101:N101"/>
    <mergeCell ref="O101:V101"/>
    <mergeCell ref="W101:Z101"/>
    <mergeCell ref="A100:B100"/>
    <mergeCell ref="A97:B97"/>
    <mergeCell ref="A93:B93"/>
    <mergeCell ref="C93:N93"/>
    <mergeCell ref="O93:V93"/>
    <mergeCell ref="A96:Z96"/>
    <mergeCell ref="W82:X82"/>
    <mergeCell ref="Y82:Z82"/>
    <mergeCell ref="A83:D84"/>
    <mergeCell ref="A85:D86"/>
    <mergeCell ref="A82:D82"/>
    <mergeCell ref="O98:V98"/>
    <mergeCell ref="J97:N97"/>
    <mergeCell ref="W100:Z100"/>
    <mergeCell ref="A95:B95"/>
    <mergeCell ref="C95:F95"/>
    <mergeCell ref="J95:N95"/>
    <mergeCell ref="O95:V95"/>
    <mergeCell ref="W95:Z95"/>
    <mergeCell ref="W98:Z98"/>
    <mergeCell ref="C97:F97"/>
    <mergeCell ref="W57:X57"/>
    <mergeCell ref="A70:B70"/>
    <mergeCell ref="C70:F70"/>
    <mergeCell ref="J70:N70"/>
    <mergeCell ref="A71:Z71"/>
    <mergeCell ref="O70:V70"/>
    <mergeCell ref="W70:Z70"/>
    <mergeCell ref="A68:B68"/>
    <mergeCell ref="C68:N68"/>
    <mergeCell ref="H57:J57"/>
    <mergeCell ref="K57:M57"/>
    <mergeCell ref="A72:B72"/>
    <mergeCell ref="C72:F72"/>
    <mergeCell ref="J72:N72"/>
    <mergeCell ref="A69:B69"/>
    <mergeCell ref="C69:F69"/>
    <mergeCell ref="J69:N69"/>
    <mergeCell ref="O69:V69"/>
    <mergeCell ref="Y57:Z57"/>
    <mergeCell ref="A58:D59"/>
    <mergeCell ref="A60:D61"/>
    <mergeCell ref="W68:Z68"/>
    <mergeCell ref="O68:V68"/>
    <mergeCell ref="E57:G57"/>
    <mergeCell ref="W69:Z69"/>
    <mergeCell ref="A64:D65"/>
    <mergeCell ref="A62:D63"/>
    <mergeCell ref="O17:V17"/>
    <mergeCell ref="A25:B25"/>
    <mergeCell ref="C25:F25"/>
    <mergeCell ref="J25:N25"/>
    <mergeCell ref="O25:V25"/>
    <mergeCell ref="W31:X31"/>
    <mergeCell ref="Y31:Z31"/>
    <mergeCell ref="A48:Z48"/>
    <mergeCell ref="J28:N28"/>
    <mergeCell ref="P28:T28"/>
    <mergeCell ref="A22:B22"/>
    <mergeCell ref="W46:Z46"/>
    <mergeCell ref="C47:F47"/>
    <mergeCell ref="J47:N47"/>
    <mergeCell ref="O47:V47"/>
    <mergeCell ref="J29:N29"/>
    <mergeCell ref="P29:T29"/>
    <mergeCell ref="A31:D31"/>
    <mergeCell ref="Q31:R31"/>
    <mergeCell ref="S31:T31"/>
    <mergeCell ref="U31:V31"/>
    <mergeCell ref="K31:M31"/>
    <mergeCell ref="N31:P31"/>
    <mergeCell ref="H31:J31"/>
    <mergeCell ref="E31:G31"/>
    <mergeCell ref="A21:B21"/>
    <mergeCell ref="W49:Z49"/>
    <mergeCell ref="W50:Z50"/>
    <mergeCell ref="W17:Z17"/>
    <mergeCell ref="A18:B18"/>
    <mergeCell ref="W18:Z18"/>
    <mergeCell ref="C22:F22"/>
    <mergeCell ref="J22:N22"/>
    <mergeCell ref="O22:V22"/>
    <mergeCell ref="A17:B17"/>
    <mergeCell ref="C49:F49"/>
    <mergeCell ref="A50:B50"/>
    <mergeCell ref="C50:F50"/>
    <mergeCell ref="A47:B47"/>
    <mergeCell ref="W22:Z22"/>
    <mergeCell ref="A19:B19"/>
    <mergeCell ref="C19:F19"/>
    <mergeCell ref="J19:N19"/>
    <mergeCell ref="O19:V19"/>
    <mergeCell ref="W19:Z19"/>
    <mergeCell ref="J49:N49"/>
    <mergeCell ref="O49:V49"/>
    <mergeCell ref="J50:N50"/>
    <mergeCell ref="O50:V50"/>
    <mergeCell ref="W47:Z47"/>
    <mergeCell ref="A57:D57"/>
    <mergeCell ref="Q57:R57"/>
    <mergeCell ref="S57:T57"/>
    <mergeCell ref="U57:V57"/>
    <mergeCell ref="A49:B49"/>
    <mergeCell ref="N57:P57"/>
    <mergeCell ref="A43:B43"/>
    <mergeCell ref="C43:F43"/>
    <mergeCell ref="J43:N43"/>
    <mergeCell ref="O43:V43"/>
    <mergeCell ref="W44:Z44"/>
    <mergeCell ref="J54:N54"/>
    <mergeCell ref="P54:T54"/>
    <mergeCell ref="J55:N55"/>
    <mergeCell ref="P55:T55"/>
    <mergeCell ref="A46:B46"/>
    <mergeCell ref="C46:F46"/>
    <mergeCell ref="J46:N46"/>
    <mergeCell ref="O46:V46"/>
    <mergeCell ref="A44:B44"/>
    <mergeCell ref="C44:F44"/>
    <mergeCell ref="J44:N44"/>
    <mergeCell ref="O44:V44"/>
    <mergeCell ref="A9:D10"/>
    <mergeCell ref="A11:D12"/>
    <mergeCell ref="C18:F18"/>
    <mergeCell ref="A13:D14"/>
    <mergeCell ref="W43:Z43"/>
    <mergeCell ref="A45:Z45"/>
    <mergeCell ref="O21:V21"/>
    <mergeCell ref="W21:Z21"/>
    <mergeCell ref="C21:F21"/>
    <mergeCell ref="J21:N21"/>
    <mergeCell ref="A7:D8"/>
    <mergeCell ref="W25:Z25"/>
    <mergeCell ref="J18:N18"/>
    <mergeCell ref="O18:V18"/>
    <mergeCell ref="A20:Z20"/>
    <mergeCell ref="W24:Z24"/>
    <mergeCell ref="O24:V24"/>
    <mergeCell ref="J24:N24"/>
    <mergeCell ref="C24:F24"/>
    <mergeCell ref="A24:B24"/>
    <mergeCell ref="A42:B42"/>
    <mergeCell ref="C42:N42"/>
    <mergeCell ref="O42:V42"/>
    <mergeCell ref="A32:D33"/>
    <mergeCell ref="A34:D35"/>
    <mergeCell ref="A36:D37"/>
    <mergeCell ref="A38:D39"/>
    <mergeCell ref="A23:Z23"/>
    <mergeCell ref="W42:Z42"/>
    <mergeCell ref="C17:N17"/>
    <mergeCell ref="P80:T80"/>
    <mergeCell ref="W73:Z73"/>
    <mergeCell ref="A75:B75"/>
    <mergeCell ref="C75:F75"/>
    <mergeCell ref="J75:N75"/>
    <mergeCell ref="O75:V75"/>
    <mergeCell ref="W75:Z75"/>
    <mergeCell ref="A1:Z1"/>
    <mergeCell ref="J3:N3"/>
    <mergeCell ref="A6:D6"/>
    <mergeCell ref="Q6:R6"/>
    <mergeCell ref="S6:T6"/>
    <mergeCell ref="U6:V6"/>
    <mergeCell ref="W6:X6"/>
    <mergeCell ref="Y6:Z6"/>
    <mergeCell ref="P3:T3"/>
    <mergeCell ref="J4:N4"/>
    <mergeCell ref="P4:T4"/>
    <mergeCell ref="E6:G6"/>
    <mergeCell ref="H6:J6"/>
    <mergeCell ref="K6:M6"/>
    <mergeCell ref="N6:P6"/>
    <mergeCell ref="A3:H4"/>
    <mergeCell ref="A76:B76"/>
    <mergeCell ref="W93:Z93"/>
    <mergeCell ref="A94:B94"/>
    <mergeCell ref="C94:F94"/>
    <mergeCell ref="J94:N94"/>
    <mergeCell ref="O94:V94"/>
    <mergeCell ref="W94:Z94"/>
    <mergeCell ref="A87:D88"/>
    <mergeCell ref="K82:M82"/>
    <mergeCell ref="N82:P82"/>
    <mergeCell ref="A73:B73"/>
    <mergeCell ref="A98:B98"/>
    <mergeCell ref="C98:F98"/>
    <mergeCell ref="J98:N98"/>
    <mergeCell ref="J73:N73"/>
    <mergeCell ref="C73:F73"/>
    <mergeCell ref="A74:Z74"/>
    <mergeCell ref="E82:G82"/>
    <mergeCell ref="H82:J82"/>
    <mergeCell ref="A89:D90"/>
    <mergeCell ref="W76:Z76"/>
    <mergeCell ref="O73:V73"/>
    <mergeCell ref="O97:V97"/>
    <mergeCell ref="W97:Z97"/>
    <mergeCell ref="A28:H29"/>
    <mergeCell ref="A54:H55"/>
    <mergeCell ref="A79:H80"/>
    <mergeCell ref="A52:Z52"/>
    <mergeCell ref="O72:V72"/>
    <mergeCell ref="W72:Z72"/>
    <mergeCell ref="J80:N80"/>
    <mergeCell ref="J79:N79"/>
    <mergeCell ref="P79:T79"/>
    <mergeCell ref="C76:F76"/>
    <mergeCell ref="J76:N76"/>
    <mergeCell ref="O76:V7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workbookViewId="0">
      <selection activeCell="N29" sqref="N29"/>
    </sheetView>
  </sheetViews>
  <sheetFormatPr defaultColWidth="5.625" defaultRowHeight="13.5"/>
  <cols>
    <col min="10" max="11" width="5.875" bestFit="1" customWidth="1"/>
    <col min="12" max="12" width="3.375" bestFit="1" customWidth="1"/>
    <col min="13" max="13" width="6" bestFit="1" customWidth="1"/>
    <col min="14" max="14" width="9.375" customWidth="1"/>
    <col min="15" max="18" width="12.625" customWidth="1"/>
  </cols>
  <sheetData>
    <row r="1" spans="1:18" ht="18" customHeight="1">
      <c r="A1" s="81" t="s">
        <v>28</v>
      </c>
      <c r="J1" s="81" t="s">
        <v>80</v>
      </c>
    </row>
    <row r="2" spans="1:18" ht="18" customHeight="1">
      <c r="H2" s="111"/>
    </row>
    <row r="3" spans="1:18" ht="18" customHeight="1" thickBot="1">
      <c r="C3" s="50"/>
      <c r="D3" s="51"/>
      <c r="E3" s="52"/>
      <c r="F3" s="41"/>
      <c r="H3" s="49"/>
      <c r="J3" s="478"/>
      <c r="K3" s="478"/>
      <c r="L3" s="478"/>
      <c r="M3" s="478"/>
      <c r="N3" s="479"/>
      <c r="O3" s="84" t="s">
        <v>61</v>
      </c>
      <c r="P3" s="83" t="s">
        <v>65</v>
      </c>
      <c r="Q3" s="83" t="s">
        <v>66</v>
      </c>
      <c r="R3" s="83" t="s">
        <v>67</v>
      </c>
    </row>
    <row r="4" spans="1:18" ht="18" customHeight="1">
      <c r="A4" s="458"/>
      <c r="B4" s="458"/>
      <c r="C4" s="53"/>
      <c r="D4" s="459"/>
      <c r="E4" s="458"/>
      <c r="F4" s="54"/>
      <c r="G4" s="458"/>
      <c r="H4" s="458"/>
      <c r="J4" s="460" t="s">
        <v>17</v>
      </c>
      <c r="K4" s="85"/>
      <c r="L4" s="86"/>
      <c r="M4" s="87"/>
      <c r="N4" s="88" t="s">
        <v>83</v>
      </c>
      <c r="O4" s="470" t="s">
        <v>90</v>
      </c>
      <c r="P4" s="471"/>
      <c r="Q4" s="462" t="s">
        <v>144</v>
      </c>
      <c r="R4" s="463"/>
    </row>
    <row r="5" spans="1:18" ht="18" customHeight="1">
      <c r="A5" s="45"/>
      <c r="B5" s="45"/>
      <c r="C5" s="46"/>
      <c r="D5" s="458" t="s">
        <v>151</v>
      </c>
      <c r="E5" s="458"/>
      <c r="F5" s="55"/>
      <c r="G5" s="45"/>
      <c r="H5" s="45"/>
      <c r="J5" s="461"/>
      <c r="K5" s="89">
        <v>0.54166666666666663</v>
      </c>
      <c r="L5" s="86" t="s">
        <v>81</v>
      </c>
      <c r="M5" s="90">
        <v>0.5625</v>
      </c>
      <c r="N5" s="91" t="s">
        <v>82</v>
      </c>
      <c r="O5" s="92" t="s">
        <v>88</v>
      </c>
      <c r="P5" s="158" t="s">
        <v>89</v>
      </c>
      <c r="Q5" s="159" t="s">
        <v>150</v>
      </c>
      <c r="R5" s="93" t="s">
        <v>149</v>
      </c>
    </row>
    <row r="6" spans="1:18" ht="18" customHeight="1">
      <c r="A6" s="45"/>
      <c r="B6" s="45"/>
      <c r="C6" s="46"/>
      <c r="D6" s="458" t="s">
        <v>143</v>
      </c>
      <c r="E6" s="458"/>
      <c r="F6" s="55"/>
      <c r="G6" s="45"/>
      <c r="H6" s="45"/>
      <c r="J6" s="461"/>
      <c r="K6" s="94"/>
      <c r="L6" s="95"/>
      <c r="M6" s="96"/>
      <c r="N6" s="97" t="s">
        <v>7</v>
      </c>
      <c r="O6" s="98" t="s">
        <v>30</v>
      </c>
      <c r="P6" s="101" t="s">
        <v>159</v>
      </c>
      <c r="Q6" s="102" t="s">
        <v>160</v>
      </c>
      <c r="R6" s="99" t="s">
        <v>161</v>
      </c>
    </row>
    <row r="7" spans="1:18" ht="18" customHeight="1">
      <c r="B7" s="52"/>
      <c r="C7" s="44"/>
      <c r="D7" s="458"/>
      <c r="E7" s="458"/>
      <c r="F7" s="51"/>
      <c r="G7" s="45"/>
      <c r="H7" s="41"/>
      <c r="J7" s="461" t="s">
        <v>18</v>
      </c>
      <c r="K7" s="89"/>
      <c r="L7" s="86"/>
      <c r="M7" s="90"/>
      <c r="N7" s="100" t="s">
        <v>83</v>
      </c>
      <c r="O7" s="470" t="s">
        <v>86</v>
      </c>
      <c r="P7" s="471"/>
      <c r="Q7" s="462" t="s">
        <v>87</v>
      </c>
      <c r="R7" s="463"/>
    </row>
    <row r="8" spans="1:18" ht="18" customHeight="1">
      <c r="A8" s="41"/>
      <c r="B8" s="46"/>
      <c r="C8" s="41"/>
      <c r="D8" s="46"/>
      <c r="E8" s="41"/>
      <c r="F8" s="466"/>
      <c r="G8" s="467"/>
      <c r="H8" s="46"/>
      <c r="J8" s="461"/>
      <c r="K8" s="89">
        <v>0.5625</v>
      </c>
      <c r="L8" s="86" t="s">
        <v>81</v>
      </c>
      <c r="M8" s="90">
        <v>0.58333333333333337</v>
      </c>
      <c r="N8" s="91" t="s">
        <v>82</v>
      </c>
      <c r="O8" s="92" t="s">
        <v>88</v>
      </c>
      <c r="P8" s="158" t="s">
        <v>89</v>
      </c>
      <c r="Q8" s="159" t="s">
        <v>150</v>
      </c>
      <c r="R8" s="93" t="s">
        <v>149</v>
      </c>
    </row>
    <row r="9" spans="1:18" ht="18" customHeight="1">
      <c r="A9" s="41"/>
      <c r="B9" s="475" t="s">
        <v>152</v>
      </c>
      <c r="C9" s="476"/>
      <c r="D9" s="46"/>
      <c r="E9" s="41"/>
      <c r="F9" s="475" t="s">
        <v>153</v>
      </c>
      <c r="G9" s="476"/>
      <c r="H9" s="46"/>
      <c r="J9" s="461"/>
      <c r="K9" s="94"/>
      <c r="L9" s="95"/>
      <c r="M9" s="96"/>
      <c r="N9" s="97" t="s">
        <v>7</v>
      </c>
      <c r="O9" s="98" t="s">
        <v>41</v>
      </c>
      <c r="P9" s="101" t="s">
        <v>40</v>
      </c>
      <c r="Q9" s="102" t="s">
        <v>113</v>
      </c>
      <c r="R9" s="99" t="s">
        <v>42</v>
      </c>
    </row>
    <row r="10" spans="1:18" ht="18" customHeight="1">
      <c r="A10" s="41"/>
      <c r="B10" s="475" t="s">
        <v>133</v>
      </c>
      <c r="C10" s="476"/>
      <c r="D10" s="46"/>
      <c r="E10" s="41"/>
      <c r="F10" s="475" t="s">
        <v>134</v>
      </c>
      <c r="G10" s="476"/>
      <c r="H10" s="46"/>
      <c r="J10" s="461" t="s">
        <v>19</v>
      </c>
      <c r="K10" s="89"/>
      <c r="L10" s="86"/>
      <c r="M10" s="90"/>
      <c r="N10" s="100" t="s">
        <v>83</v>
      </c>
      <c r="O10" s="470" t="s">
        <v>146</v>
      </c>
      <c r="P10" s="471"/>
      <c r="Q10" s="462" t="s">
        <v>145</v>
      </c>
      <c r="R10" s="463"/>
    </row>
    <row r="11" spans="1:18" ht="18" customHeight="1">
      <c r="A11" s="41"/>
      <c r="B11" s="475"/>
      <c r="C11" s="476"/>
      <c r="D11" s="46"/>
      <c r="E11" s="55"/>
      <c r="F11" s="458"/>
      <c r="G11" s="476"/>
      <c r="H11" s="46"/>
      <c r="J11" s="461"/>
      <c r="K11" s="89">
        <v>0.58333333333333304</v>
      </c>
      <c r="L11" s="86" t="s">
        <v>81</v>
      </c>
      <c r="M11" s="90">
        <v>0.60416666666666696</v>
      </c>
      <c r="N11" s="91" t="s">
        <v>82</v>
      </c>
      <c r="O11" s="108" t="s">
        <v>91</v>
      </c>
      <c r="P11" s="464"/>
      <c r="Q11" s="108" t="s">
        <v>92</v>
      </c>
      <c r="R11" s="161"/>
    </row>
    <row r="12" spans="1:18" ht="18" customHeight="1">
      <c r="A12" s="458" t="s">
        <v>125</v>
      </c>
      <c r="B12" s="458"/>
      <c r="C12" s="458" t="s">
        <v>126</v>
      </c>
      <c r="D12" s="458"/>
      <c r="E12" s="458" t="s">
        <v>127</v>
      </c>
      <c r="F12" s="458"/>
      <c r="G12" s="458" t="s">
        <v>128</v>
      </c>
      <c r="H12" s="458"/>
      <c r="J12" s="461"/>
      <c r="K12" s="94"/>
      <c r="L12" s="95"/>
      <c r="M12" s="96"/>
      <c r="N12" s="97" t="s">
        <v>7</v>
      </c>
      <c r="O12" s="99" t="s">
        <v>161</v>
      </c>
      <c r="P12" s="465"/>
      <c r="Q12" s="160" t="s">
        <v>122</v>
      </c>
      <c r="R12" s="162"/>
    </row>
    <row r="13" spans="1:18" ht="18" customHeight="1">
      <c r="B13" s="41"/>
      <c r="C13" s="50"/>
      <c r="D13" s="45"/>
      <c r="E13" s="45"/>
      <c r="F13" s="41"/>
      <c r="G13" s="50"/>
      <c r="H13" s="41"/>
      <c r="J13" s="461" t="s">
        <v>84</v>
      </c>
      <c r="K13" s="89"/>
      <c r="L13" s="86"/>
      <c r="M13" s="90"/>
      <c r="N13" s="100" t="s">
        <v>83</v>
      </c>
      <c r="O13" s="472" t="s">
        <v>147</v>
      </c>
      <c r="P13" s="473"/>
      <c r="Q13" s="473"/>
      <c r="R13" s="474"/>
    </row>
    <row r="14" spans="1:18" ht="18" customHeight="1">
      <c r="D14" s="41"/>
      <c r="E14" s="41"/>
      <c r="J14" s="461"/>
      <c r="K14" s="89">
        <v>0.60416666666666696</v>
      </c>
      <c r="L14" s="86" t="s">
        <v>81</v>
      </c>
      <c r="M14" s="90">
        <v>0.625</v>
      </c>
      <c r="N14" s="91" t="s">
        <v>82</v>
      </c>
      <c r="O14" s="108" t="s">
        <v>94</v>
      </c>
      <c r="P14" s="152"/>
      <c r="Q14" s="153"/>
      <c r="R14" s="154"/>
    </row>
    <row r="15" spans="1:18" ht="18" customHeight="1">
      <c r="A15" s="81" t="s">
        <v>29</v>
      </c>
      <c r="J15" s="461"/>
      <c r="K15" s="94"/>
      <c r="L15" s="95"/>
      <c r="M15" s="96"/>
      <c r="N15" s="97" t="s">
        <v>7</v>
      </c>
      <c r="O15" s="110" t="s">
        <v>30</v>
      </c>
      <c r="P15" s="155"/>
      <c r="Q15" s="156"/>
      <c r="R15" s="157"/>
    </row>
    <row r="16" spans="1:18" ht="18" customHeight="1">
      <c r="D16" s="458"/>
      <c r="E16" s="458"/>
      <c r="J16" s="461"/>
      <c r="K16" s="89"/>
      <c r="L16" s="86"/>
      <c r="M16" s="90"/>
      <c r="N16" s="82"/>
      <c r="O16" s="494" t="s">
        <v>95</v>
      </c>
      <c r="P16" s="495"/>
      <c r="Q16" s="495"/>
      <c r="R16" s="496"/>
    </row>
    <row r="17" spans="1:18" ht="18" customHeight="1">
      <c r="C17" s="42"/>
      <c r="D17" s="51"/>
      <c r="E17" s="44"/>
      <c r="F17" s="43"/>
      <c r="J17" s="461"/>
      <c r="K17" s="89">
        <v>0.625</v>
      </c>
      <c r="L17" s="86" t="s">
        <v>81</v>
      </c>
      <c r="M17" s="90">
        <v>0.64583333333333304</v>
      </c>
      <c r="N17" s="103"/>
      <c r="O17" s="497"/>
      <c r="P17" s="498"/>
      <c r="Q17" s="498"/>
      <c r="R17" s="499"/>
    </row>
    <row r="18" spans="1:18" ht="18" customHeight="1">
      <c r="A18" s="458"/>
      <c r="B18" s="458"/>
      <c r="C18" s="53"/>
      <c r="D18" s="56"/>
      <c r="E18" s="56"/>
      <c r="F18" s="41"/>
      <c r="G18" s="468"/>
      <c r="H18" s="469"/>
      <c r="J18" s="461"/>
      <c r="K18" s="94"/>
      <c r="L18" s="95"/>
      <c r="M18" s="96"/>
      <c r="N18" s="104"/>
      <c r="O18" s="500"/>
      <c r="P18" s="501"/>
      <c r="Q18" s="501"/>
      <c r="R18" s="502"/>
    </row>
    <row r="19" spans="1:18" ht="18" customHeight="1">
      <c r="A19" s="45"/>
      <c r="B19" s="45"/>
      <c r="C19" s="46"/>
      <c r="D19" s="458" t="s">
        <v>154</v>
      </c>
      <c r="E19" s="458"/>
      <c r="F19" s="41"/>
      <c r="G19" s="60"/>
      <c r="H19" s="58"/>
      <c r="J19" s="461" t="s">
        <v>85</v>
      </c>
      <c r="K19" s="89"/>
      <c r="L19" s="86"/>
      <c r="M19" s="90"/>
      <c r="N19" s="105" t="s">
        <v>83</v>
      </c>
      <c r="O19" s="106" t="s">
        <v>148</v>
      </c>
      <c r="P19" s="484"/>
      <c r="Q19" s="485"/>
      <c r="R19" s="486"/>
    </row>
    <row r="20" spans="1:18" ht="18" customHeight="1">
      <c r="A20" s="45"/>
      <c r="B20" s="45"/>
      <c r="C20" s="46"/>
      <c r="D20" s="458" t="s">
        <v>137</v>
      </c>
      <c r="E20" s="458"/>
      <c r="F20" s="41"/>
      <c r="G20" s="60"/>
      <c r="H20" s="58"/>
      <c r="J20" s="461"/>
      <c r="K20" s="89">
        <v>0.64583333333333404</v>
      </c>
      <c r="L20" s="86" t="s">
        <v>81</v>
      </c>
      <c r="M20" s="90">
        <v>0.66666666666666696</v>
      </c>
      <c r="N20" s="107" t="s">
        <v>82</v>
      </c>
      <c r="O20" s="108" t="s">
        <v>93</v>
      </c>
      <c r="P20" s="487"/>
      <c r="Q20" s="488"/>
      <c r="R20" s="489"/>
    </row>
    <row r="21" spans="1:18" ht="18" customHeight="1">
      <c r="B21" s="52"/>
      <c r="C21" s="48"/>
      <c r="D21" s="458"/>
      <c r="E21" s="458"/>
      <c r="F21" s="51"/>
      <c r="G21" s="52"/>
      <c r="H21" s="41"/>
      <c r="J21" s="461"/>
      <c r="K21" s="94"/>
      <c r="L21" s="95"/>
      <c r="M21" s="96"/>
      <c r="N21" s="109" t="s">
        <v>7</v>
      </c>
      <c r="O21" s="110" t="s">
        <v>159</v>
      </c>
      <c r="P21" s="490"/>
      <c r="Q21" s="491"/>
      <c r="R21" s="492"/>
    </row>
    <row r="22" spans="1:18" ht="18" customHeight="1">
      <c r="A22" s="41"/>
      <c r="B22" s="46"/>
      <c r="C22" s="47"/>
      <c r="D22" s="46"/>
      <c r="E22" s="41"/>
      <c r="F22" s="61"/>
      <c r="G22" s="57"/>
      <c r="H22" s="41"/>
      <c r="J22" s="493"/>
      <c r="K22" s="80"/>
      <c r="M22" s="80"/>
    </row>
    <row r="23" spans="1:18" ht="18" customHeight="1">
      <c r="A23" s="41"/>
      <c r="B23" s="475" t="s">
        <v>155</v>
      </c>
      <c r="C23" s="458"/>
      <c r="D23" s="46"/>
      <c r="E23" s="41"/>
      <c r="F23" s="475" t="s">
        <v>156</v>
      </c>
      <c r="G23" s="458"/>
      <c r="H23" s="62"/>
      <c r="J23" s="493"/>
      <c r="K23" s="19" t="s">
        <v>158</v>
      </c>
      <c r="M23" s="80"/>
    </row>
    <row r="24" spans="1:18" ht="18" customHeight="1">
      <c r="A24" s="41"/>
      <c r="B24" s="475" t="s">
        <v>136</v>
      </c>
      <c r="C24" s="476"/>
      <c r="D24" s="46"/>
      <c r="E24" s="41"/>
      <c r="F24" s="475" t="s">
        <v>135</v>
      </c>
      <c r="G24" s="476"/>
      <c r="H24" s="62"/>
      <c r="J24" s="493"/>
      <c r="K24" s="80"/>
      <c r="M24" s="80"/>
    </row>
    <row r="25" spans="1:18" ht="18" customHeight="1">
      <c r="A25" s="41"/>
      <c r="B25" s="475"/>
      <c r="C25" s="458"/>
      <c r="D25" s="46"/>
      <c r="E25" s="41"/>
      <c r="F25" s="475"/>
      <c r="G25" s="458"/>
      <c r="H25" s="46"/>
      <c r="J25" s="493"/>
      <c r="K25" s="80"/>
      <c r="M25" s="80"/>
      <c r="N25" s="49"/>
    </row>
    <row r="26" spans="1:18" ht="18" customHeight="1">
      <c r="A26" s="458" t="s">
        <v>129</v>
      </c>
      <c r="B26" s="458"/>
      <c r="C26" s="458" t="s">
        <v>130</v>
      </c>
      <c r="D26" s="458"/>
      <c r="E26" s="458" t="s">
        <v>131</v>
      </c>
      <c r="F26" s="458"/>
      <c r="G26" s="458" t="s">
        <v>132</v>
      </c>
      <c r="H26" s="469"/>
      <c r="J26" s="493"/>
      <c r="K26" s="80"/>
      <c r="M26" s="80"/>
      <c r="N26" s="49"/>
    </row>
    <row r="27" spans="1:18" ht="18" customHeight="1">
      <c r="B27" s="477"/>
      <c r="C27" s="477"/>
      <c r="E27" s="458"/>
      <c r="F27" s="458"/>
      <c r="G27" s="458"/>
      <c r="H27" s="458"/>
      <c r="J27" s="493"/>
      <c r="N27" s="49"/>
    </row>
    <row r="28" spans="1:18" ht="18" customHeight="1">
      <c r="B28" s="112"/>
      <c r="C28" s="112"/>
      <c r="E28" s="45"/>
      <c r="F28" s="45"/>
      <c r="G28" s="45"/>
      <c r="H28" s="45"/>
    </row>
    <row r="29" spans="1:18" ht="18" customHeight="1">
      <c r="B29" s="112"/>
      <c r="C29" s="112"/>
      <c r="E29" s="45"/>
      <c r="F29" s="45"/>
      <c r="G29" s="45"/>
      <c r="H29" s="45"/>
    </row>
    <row r="30" spans="1:18" ht="18" customHeight="1">
      <c r="B30" s="112"/>
      <c r="C30" s="112"/>
      <c r="E30" s="45"/>
      <c r="F30" s="45"/>
      <c r="G30" s="45"/>
      <c r="H30" s="45"/>
    </row>
    <row r="31" spans="1:18" ht="18" customHeight="1">
      <c r="B31" s="112"/>
      <c r="C31" s="112"/>
      <c r="E31" s="45"/>
      <c r="F31" s="45"/>
      <c r="G31" s="45"/>
      <c r="H31" s="45"/>
    </row>
    <row r="32" spans="1:18" ht="18" customHeight="1">
      <c r="A32" s="41"/>
      <c r="B32" s="41"/>
      <c r="C32" s="50"/>
      <c r="D32" s="41"/>
      <c r="E32" s="41"/>
      <c r="F32" s="41"/>
      <c r="G32" s="50"/>
      <c r="H32" s="41"/>
    </row>
    <row r="33" spans="1:8" ht="18" customHeight="1">
      <c r="A33" s="81" t="s">
        <v>123</v>
      </c>
    </row>
    <row r="34" spans="1:8" ht="18" customHeight="1">
      <c r="A34" s="40"/>
    </row>
    <row r="35" spans="1:8" ht="18" customHeight="1">
      <c r="C35" s="42"/>
      <c r="D35" s="51"/>
      <c r="E35" s="44"/>
      <c r="F35" s="43"/>
    </row>
    <row r="36" spans="1:8" ht="18" customHeight="1">
      <c r="A36" s="458"/>
      <c r="B36" s="458"/>
      <c r="C36" s="53"/>
      <c r="D36" s="56"/>
      <c r="E36" s="56"/>
      <c r="F36" s="41"/>
      <c r="G36" s="468"/>
      <c r="H36" s="469"/>
    </row>
    <row r="37" spans="1:8" ht="18" customHeight="1">
      <c r="A37" s="45"/>
      <c r="B37" s="45"/>
      <c r="C37" s="46"/>
      <c r="D37" s="458" t="s">
        <v>157</v>
      </c>
      <c r="E37" s="458"/>
      <c r="F37" s="41"/>
      <c r="G37" s="60"/>
      <c r="H37" s="58"/>
    </row>
    <row r="38" spans="1:8" ht="18" customHeight="1">
      <c r="A38" s="45"/>
      <c r="B38" s="45"/>
      <c r="C38" s="475" t="s">
        <v>142</v>
      </c>
      <c r="D38" s="458"/>
      <c r="E38" s="458"/>
      <c r="F38" s="476"/>
      <c r="G38" s="60"/>
      <c r="H38" s="58"/>
    </row>
    <row r="39" spans="1:8" ht="18" customHeight="1">
      <c r="B39" s="52"/>
      <c r="C39" s="48"/>
      <c r="D39" s="458"/>
      <c r="E39" s="458"/>
      <c r="F39" s="51"/>
      <c r="G39" s="52"/>
      <c r="H39" s="41"/>
    </row>
    <row r="40" spans="1:8" ht="18" customHeight="1">
      <c r="A40" s="41"/>
      <c r="B40" s="46"/>
      <c r="C40" s="47"/>
      <c r="D40" s="46"/>
      <c r="E40" s="41"/>
      <c r="F40" s="61"/>
      <c r="G40" s="57"/>
      <c r="H40" s="41"/>
    </row>
    <row r="41" spans="1:8" ht="18" customHeight="1">
      <c r="A41" s="41"/>
      <c r="B41" s="475" t="s">
        <v>56</v>
      </c>
      <c r="C41" s="458"/>
      <c r="D41" s="46"/>
      <c r="E41" s="41"/>
      <c r="F41" s="475" t="s">
        <v>57</v>
      </c>
      <c r="G41" s="458"/>
      <c r="H41" s="62"/>
    </row>
    <row r="42" spans="1:8" ht="18" customHeight="1">
      <c r="A42" s="41"/>
      <c r="B42" s="475" t="s">
        <v>137</v>
      </c>
      <c r="C42" s="476"/>
      <c r="D42" s="46"/>
      <c r="E42" s="41"/>
      <c r="F42" s="475" t="s">
        <v>138</v>
      </c>
      <c r="G42" s="476"/>
      <c r="H42" s="62"/>
    </row>
    <row r="43" spans="1:8" ht="18" customHeight="1">
      <c r="A43" s="41"/>
      <c r="B43" s="475"/>
      <c r="C43" s="458"/>
      <c r="D43" s="46"/>
      <c r="E43" s="41"/>
      <c r="F43" s="475"/>
      <c r="G43" s="458"/>
      <c r="H43" s="46"/>
    </row>
    <row r="44" spans="1:8" ht="18" customHeight="1">
      <c r="A44" s="458" t="s">
        <v>129</v>
      </c>
      <c r="B44" s="458"/>
      <c r="C44" s="458" t="s">
        <v>130</v>
      </c>
      <c r="D44" s="458"/>
      <c r="E44" s="458" t="s">
        <v>131</v>
      </c>
      <c r="F44" s="458"/>
      <c r="G44" s="458" t="s">
        <v>132</v>
      </c>
      <c r="H44" s="469"/>
    </row>
    <row r="45" spans="1:8" ht="18" customHeight="1">
      <c r="A45" s="45"/>
      <c r="B45" s="45"/>
      <c r="C45" s="45"/>
      <c r="D45" s="45"/>
      <c r="E45" s="45"/>
      <c r="F45" s="45"/>
      <c r="G45" s="45"/>
      <c r="H45" s="58"/>
    </row>
    <row r="46" spans="1:8" ht="18" customHeight="1">
      <c r="A46" s="45"/>
      <c r="B46" s="45"/>
      <c r="C46" s="45"/>
      <c r="D46" s="45"/>
      <c r="E46" s="45"/>
      <c r="F46" s="45"/>
      <c r="G46" s="45"/>
      <c r="H46" s="58"/>
    </row>
    <row r="47" spans="1:8" ht="18" customHeight="1">
      <c r="A47" s="81" t="s">
        <v>124</v>
      </c>
    </row>
    <row r="48" spans="1:8" ht="18" customHeight="1">
      <c r="D48" s="458"/>
      <c r="E48" s="458"/>
    </row>
    <row r="49" spans="1:8" ht="18" customHeight="1">
      <c r="C49" s="42"/>
      <c r="D49" s="51"/>
      <c r="E49" s="44"/>
      <c r="F49" s="43"/>
    </row>
    <row r="50" spans="1:8" ht="18" customHeight="1">
      <c r="A50" s="458"/>
      <c r="B50" s="458"/>
      <c r="C50" s="53"/>
      <c r="D50" s="56"/>
      <c r="E50" s="56"/>
      <c r="F50" s="41"/>
      <c r="G50" s="468"/>
      <c r="H50" s="469"/>
    </row>
    <row r="51" spans="1:8" ht="18" customHeight="1">
      <c r="A51" s="45"/>
      <c r="B51" s="45"/>
      <c r="C51" s="46"/>
      <c r="D51" s="458" t="s">
        <v>55</v>
      </c>
      <c r="E51" s="458"/>
      <c r="F51" s="41"/>
      <c r="G51" s="60"/>
      <c r="H51" s="58"/>
    </row>
    <row r="52" spans="1:8" ht="18" customHeight="1">
      <c r="A52" s="45"/>
      <c r="B52" s="45"/>
      <c r="C52" s="46"/>
      <c r="D52" s="458" t="s">
        <v>141</v>
      </c>
      <c r="E52" s="458"/>
      <c r="F52" s="41"/>
      <c r="G52" s="60"/>
      <c r="H52" s="58"/>
    </row>
    <row r="53" spans="1:8" ht="18" customHeight="1">
      <c r="B53" s="52"/>
      <c r="C53" s="48"/>
      <c r="D53" s="458"/>
      <c r="E53" s="458"/>
      <c r="F53" s="51"/>
      <c r="G53" s="52"/>
      <c r="H53" s="41"/>
    </row>
    <row r="54" spans="1:8" ht="18" customHeight="1">
      <c r="A54" s="41"/>
      <c r="B54" s="46"/>
      <c r="C54" s="47"/>
      <c r="D54" s="46"/>
      <c r="E54" s="41"/>
      <c r="F54" s="61"/>
      <c r="G54" s="57"/>
      <c r="H54" s="41"/>
    </row>
    <row r="55" spans="1:8" ht="18" customHeight="1">
      <c r="A55" s="41"/>
      <c r="B55" s="475" t="s">
        <v>56</v>
      </c>
      <c r="C55" s="458"/>
      <c r="D55" s="46"/>
      <c r="E55" s="41"/>
      <c r="F55" s="475" t="s">
        <v>57</v>
      </c>
      <c r="G55" s="458"/>
      <c r="H55" s="62"/>
    </row>
    <row r="56" spans="1:8" ht="18" customHeight="1">
      <c r="A56" s="41"/>
      <c r="B56" s="475" t="s">
        <v>140</v>
      </c>
      <c r="C56" s="476"/>
      <c r="D56" s="46"/>
      <c r="E56" s="41"/>
      <c r="F56" s="475" t="s">
        <v>139</v>
      </c>
      <c r="G56" s="476"/>
      <c r="H56" s="62"/>
    </row>
    <row r="57" spans="1:8" ht="18" customHeight="1">
      <c r="A57" s="41"/>
      <c r="B57" s="475"/>
      <c r="C57" s="458"/>
      <c r="D57" s="46"/>
      <c r="E57" s="41"/>
      <c r="F57" s="475"/>
      <c r="G57" s="458"/>
      <c r="H57" s="46"/>
    </row>
    <row r="58" spans="1:8" ht="18" customHeight="1">
      <c r="A58" s="458" t="s">
        <v>129</v>
      </c>
      <c r="B58" s="458"/>
      <c r="C58" s="458" t="s">
        <v>130</v>
      </c>
      <c r="D58" s="458"/>
      <c r="E58" s="458" t="s">
        <v>131</v>
      </c>
      <c r="F58" s="458"/>
      <c r="G58" s="458" t="s">
        <v>132</v>
      </c>
      <c r="H58" s="469"/>
    </row>
    <row r="59" spans="1:8" ht="18" customHeight="1">
      <c r="A59" s="41"/>
      <c r="B59" s="41"/>
      <c r="C59" s="50"/>
      <c r="D59" s="458"/>
      <c r="E59" s="458"/>
      <c r="F59" s="41"/>
      <c r="G59" s="41"/>
      <c r="H59" s="41"/>
    </row>
    <row r="60" spans="1:8" ht="18" customHeight="1">
      <c r="A60" s="41"/>
      <c r="B60" s="41"/>
      <c r="C60" s="50"/>
      <c r="D60" s="45"/>
      <c r="E60" s="45"/>
      <c r="F60" s="41"/>
      <c r="G60" s="41"/>
      <c r="H60" s="41"/>
    </row>
    <row r="61" spans="1:8" ht="18" customHeight="1">
      <c r="A61" s="41"/>
      <c r="B61" s="56"/>
      <c r="C61" s="56"/>
      <c r="D61" s="458"/>
      <c r="E61" s="480"/>
      <c r="F61" s="56"/>
      <c r="G61" s="56"/>
      <c r="H61" s="41"/>
    </row>
    <row r="62" spans="1:8" ht="18" customHeight="1">
      <c r="A62" s="41"/>
      <c r="B62" s="41"/>
      <c r="C62" s="41"/>
      <c r="D62" s="41"/>
      <c r="E62" s="41"/>
      <c r="F62" s="41"/>
      <c r="G62" s="41"/>
      <c r="H62" s="41"/>
    </row>
    <row r="63" spans="1:8">
      <c r="A63" s="41"/>
      <c r="B63" s="45"/>
      <c r="C63" s="45"/>
      <c r="D63" s="41"/>
      <c r="E63" s="45"/>
      <c r="F63" s="45"/>
      <c r="G63" s="45"/>
      <c r="H63" s="41"/>
    </row>
    <row r="64" spans="1:8">
      <c r="A64" s="41"/>
      <c r="B64" s="41"/>
      <c r="C64" s="41"/>
      <c r="D64" s="41"/>
      <c r="E64" s="41"/>
      <c r="F64" s="41"/>
      <c r="G64" s="41"/>
      <c r="H64" s="41"/>
    </row>
    <row r="65" spans="1:10">
      <c r="A65" s="41"/>
      <c r="B65" s="458"/>
      <c r="C65" s="458"/>
      <c r="D65" s="41"/>
      <c r="E65" s="458"/>
      <c r="F65" s="458"/>
      <c r="G65" s="458"/>
      <c r="H65" s="458"/>
    </row>
    <row r="66" spans="1:10">
      <c r="A66" s="41"/>
      <c r="B66" s="458"/>
      <c r="C66" s="458"/>
      <c r="D66" s="41"/>
      <c r="E66" s="458"/>
      <c r="F66" s="458"/>
      <c r="G66" s="458"/>
      <c r="H66" s="458"/>
    </row>
    <row r="67" spans="1:10">
      <c r="A67" s="41"/>
      <c r="B67" s="458"/>
      <c r="C67" s="458"/>
      <c r="D67" s="41"/>
      <c r="E67" s="483"/>
      <c r="F67" s="483"/>
      <c r="G67" s="458"/>
      <c r="H67" s="458"/>
    </row>
    <row r="68" spans="1:10">
      <c r="A68" s="41"/>
      <c r="B68" s="458"/>
      <c r="C68" s="458"/>
      <c r="D68" s="41"/>
      <c r="E68" s="458"/>
      <c r="F68" s="458"/>
      <c r="G68" s="458"/>
      <c r="H68" s="458"/>
    </row>
    <row r="69" spans="1:10">
      <c r="A69" s="41"/>
      <c r="B69" s="458"/>
      <c r="C69" s="458"/>
      <c r="D69" s="41"/>
      <c r="E69" s="458"/>
      <c r="F69" s="458"/>
      <c r="G69" s="458"/>
      <c r="H69" s="458"/>
    </row>
    <row r="70" spans="1:10">
      <c r="A70" s="41"/>
      <c r="B70" s="458"/>
      <c r="C70" s="458"/>
      <c r="D70" s="41"/>
      <c r="E70" s="458"/>
      <c r="F70" s="458"/>
      <c r="G70" s="458"/>
      <c r="H70" s="458"/>
    </row>
    <row r="71" spans="1:10">
      <c r="A71" s="41"/>
      <c r="B71" s="45"/>
      <c r="C71" s="45"/>
      <c r="D71" s="41"/>
      <c r="E71" s="45"/>
      <c r="F71" s="45"/>
      <c r="G71" s="458"/>
      <c r="H71" s="458"/>
    </row>
    <row r="72" spans="1:10">
      <c r="A72" s="41"/>
      <c r="B72" s="482"/>
      <c r="C72" s="482"/>
      <c r="D72" s="41"/>
      <c r="E72" s="458"/>
      <c r="F72" s="458"/>
      <c r="G72" s="458"/>
      <c r="H72" s="458"/>
    </row>
    <row r="73" spans="1:10">
      <c r="A73" s="41"/>
      <c r="B73" s="458"/>
      <c r="C73" s="458"/>
      <c r="D73" s="41"/>
      <c r="E73" s="458"/>
      <c r="F73" s="458"/>
      <c r="G73" s="458"/>
      <c r="H73" s="458"/>
      <c r="J73" s="41"/>
    </row>
    <row r="74" spans="1:10">
      <c r="A74" s="41"/>
      <c r="B74" s="41"/>
      <c r="C74" s="41"/>
      <c r="D74" s="41"/>
      <c r="E74" s="41"/>
      <c r="F74" s="41"/>
      <c r="G74" s="458"/>
      <c r="H74" s="458"/>
    </row>
    <row r="75" spans="1:10">
      <c r="A75" s="41"/>
      <c r="B75" s="41"/>
      <c r="C75" s="41"/>
      <c r="D75" s="41"/>
      <c r="E75" s="41"/>
      <c r="F75" s="41"/>
      <c r="G75" s="458"/>
      <c r="H75" s="458"/>
    </row>
    <row r="76" spans="1:10">
      <c r="A76" s="41"/>
      <c r="B76" s="41"/>
      <c r="C76" s="41"/>
      <c r="D76" s="41"/>
      <c r="E76" s="41"/>
      <c r="F76" s="41"/>
      <c r="G76" s="41"/>
      <c r="H76" s="41"/>
    </row>
    <row r="77" spans="1:10">
      <c r="A77" s="481"/>
      <c r="B77" s="481"/>
      <c r="C77" s="481"/>
      <c r="D77" s="481"/>
      <c r="E77" s="481"/>
      <c r="F77" s="481"/>
      <c r="G77" s="481"/>
      <c r="H77" s="481"/>
    </row>
    <row r="78" spans="1:10">
      <c r="A78" s="41"/>
      <c r="B78" s="41"/>
      <c r="C78" s="41"/>
      <c r="D78" s="41"/>
      <c r="E78" s="41"/>
      <c r="F78" s="41"/>
      <c r="G78" s="41"/>
      <c r="H78" s="41"/>
    </row>
  </sheetData>
  <mergeCells count="116">
    <mergeCell ref="D59:E59"/>
    <mergeCell ref="O16:R18"/>
    <mergeCell ref="A12:B12"/>
    <mergeCell ref="C12:D12"/>
    <mergeCell ref="E12:F12"/>
    <mergeCell ref="D16:E16"/>
    <mergeCell ref="J13:J15"/>
    <mergeCell ref="P19:R21"/>
    <mergeCell ref="J22:J24"/>
    <mergeCell ref="J25:J27"/>
    <mergeCell ref="G68:H68"/>
    <mergeCell ref="G72:H72"/>
    <mergeCell ref="G65:H65"/>
    <mergeCell ref="F57:G57"/>
    <mergeCell ref="E69:F69"/>
    <mergeCell ref="G69:H69"/>
    <mergeCell ref="B68:C68"/>
    <mergeCell ref="E68:F68"/>
    <mergeCell ref="E73:F73"/>
    <mergeCell ref="G73:H73"/>
    <mergeCell ref="B72:C72"/>
    <mergeCell ref="E72:F72"/>
    <mergeCell ref="B73:C73"/>
    <mergeCell ref="B66:C66"/>
    <mergeCell ref="E66:F66"/>
    <mergeCell ref="G66:H66"/>
    <mergeCell ref="B67:C67"/>
    <mergeCell ref="E67:F67"/>
    <mergeCell ref="G67:H67"/>
    <mergeCell ref="B69:C69"/>
    <mergeCell ref="D53:E53"/>
    <mergeCell ref="B56:C56"/>
    <mergeCell ref="B65:C65"/>
    <mergeCell ref="E65:F65"/>
    <mergeCell ref="G75:H75"/>
    <mergeCell ref="A77:H77"/>
    <mergeCell ref="B70:C70"/>
    <mergeCell ref="E70:F70"/>
    <mergeCell ref="G70:H70"/>
    <mergeCell ref="G71:H71"/>
    <mergeCell ref="A58:B58"/>
    <mergeCell ref="C58:D58"/>
    <mergeCell ref="E58:F58"/>
    <mergeCell ref="G58:H58"/>
    <mergeCell ref="J3:N3"/>
    <mergeCell ref="G74:H74"/>
    <mergeCell ref="D61:E61"/>
    <mergeCell ref="B57:C57"/>
    <mergeCell ref="D51:E51"/>
    <mergeCell ref="D52:E52"/>
    <mergeCell ref="B43:C43"/>
    <mergeCell ref="C38:F38"/>
    <mergeCell ref="F43:G43"/>
    <mergeCell ref="A44:B44"/>
    <mergeCell ref="E44:F44"/>
    <mergeCell ref="G44:H44"/>
    <mergeCell ref="B42:C42"/>
    <mergeCell ref="C44:D44"/>
    <mergeCell ref="F56:G56"/>
    <mergeCell ref="B55:C55"/>
    <mergeCell ref="F55:G55"/>
    <mergeCell ref="B27:C27"/>
    <mergeCell ref="E27:F27"/>
    <mergeCell ref="G27:H27"/>
    <mergeCell ref="F42:G42"/>
    <mergeCell ref="F41:G41"/>
    <mergeCell ref="B41:C41"/>
    <mergeCell ref="A50:B50"/>
    <mergeCell ref="J19:J21"/>
    <mergeCell ref="A18:B18"/>
    <mergeCell ref="G18:H18"/>
    <mergeCell ref="D21:E21"/>
    <mergeCell ref="J16:J18"/>
    <mergeCell ref="A26:B26"/>
    <mergeCell ref="C26:D26"/>
    <mergeCell ref="E26:F26"/>
    <mergeCell ref="G26:H26"/>
    <mergeCell ref="F10:G10"/>
    <mergeCell ref="B25:C25"/>
    <mergeCell ref="F25:G25"/>
    <mergeCell ref="F24:G24"/>
    <mergeCell ref="D19:E19"/>
    <mergeCell ref="D20:E20"/>
    <mergeCell ref="B23:C23"/>
    <mergeCell ref="B24:C24"/>
    <mergeCell ref="F23:G23"/>
    <mergeCell ref="D39:E39"/>
    <mergeCell ref="G50:H50"/>
    <mergeCell ref="O4:P4"/>
    <mergeCell ref="O7:P7"/>
    <mergeCell ref="O10:P10"/>
    <mergeCell ref="O13:R13"/>
    <mergeCell ref="F11:G11"/>
    <mergeCell ref="D5:E5"/>
    <mergeCell ref="D6:E6"/>
    <mergeCell ref="G12:H12"/>
    <mergeCell ref="J10:J12"/>
    <mergeCell ref="D7:E7"/>
    <mergeCell ref="F8:G8"/>
    <mergeCell ref="A36:B36"/>
    <mergeCell ref="G36:H36"/>
    <mergeCell ref="D37:E37"/>
    <mergeCell ref="B11:C11"/>
    <mergeCell ref="B9:C9"/>
    <mergeCell ref="B10:C10"/>
    <mergeCell ref="F9:G9"/>
    <mergeCell ref="A4:B4"/>
    <mergeCell ref="D4:E4"/>
    <mergeCell ref="G4:H4"/>
    <mergeCell ref="J4:J6"/>
    <mergeCell ref="D48:E48"/>
    <mergeCell ref="Q4:R4"/>
    <mergeCell ref="Q7:R7"/>
    <mergeCell ref="Q10:R10"/>
    <mergeCell ref="P11:P12"/>
    <mergeCell ref="J7:J9"/>
  </mergeCells>
  <phoneticPr fontId="2"/>
  <pageMargins left="0.59055118110236227" right="0.59055118110236227" top="0.59055118110236227" bottom="0.59055118110236227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topLeftCell="A7" workbookViewId="0">
      <selection activeCell="J33" sqref="J33:N33"/>
    </sheetView>
  </sheetViews>
  <sheetFormatPr defaultRowHeight="13.5"/>
  <cols>
    <col min="1" max="26" width="4.625" customWidth="1"/>
  </cols>
  <sheetData>
    <row r="1" spans="1:20">
      <c r="A1">
        <v>1</v>
      </c>
      <c r="B1" s="385" t="s">
        <v>23</v>
      </c>
      <c r="C1" s="385"/>
      <c r="D1" s="385"/>
      <c r="E1" s="386"/>
      <c r="F1" s="386"/>
      <c r="G1" s="386"/>
    </row>
    <row r="2" spans="1:20" ht="14.25" thickBot="1">
      <c r="A2">
        <v>2</v>
      </c>
      <c r="B2" s="385" t="s">
        <v>24</v>
      </c>
      <c r="C2" s="385"/>
      <c r="D2" s="385"/>
      <c r="E2" s="59"/>
      <c r="F2" s="59"/>
      <c r="G2" s="59"/>
      <c r="M2" t="s">
        <v>76</v>
      </c>
    </row>
    <row r="3" spans="1:20">
      <c r="A3">
        <v>3</v>
      </c>
      <c r="B3" s="385" t="s">
        <v>33</v>
      </c>
      <c r="C3" s="385"/>
      <c r="D3" s="385"/>
      <c r="E3" s="59"/>
      <c r="F3" s="59"/>
      <c r="G3" s="59"/>
      <c r="M3" s="390" t="s">
        <v>9</v>
      </c>
      <c r="N3" s="391"/>
      <c r="O3" s="391"/>
      <c r="P3" s="74"/>
      <c r="R3" s="386"/>
      <c r="S3" s="386"/>
      <c r="T3" s="386"/>
    </row>
    <row r="4" spans="1:20">
      <c r="A4">
        <v>4</v>
      </c>
      <c r="B4" s="385" t="s">
        <v>34</v>
      </c>
      <c r="C4" s="385"/>
      <c r="D4" s="385"/>
      <c r="E4" s="386"/>
      <c r="F4" s="386"/>
      <c r="G4" s="386"/>
      <c r="M4" s="75" t="s">
        <v>30</v>
      </c>
      <c r="N4" s="50"/>
      <c r="O4" s="50"/>
      <c r="P4" s="76"/>
      <c r="R4" s="386"/>
      <c r="S4" s="386"/>
      <c r="T4" s="386"/>
    </row>
    <row r="5" spans="1:20">
      <c r="A5">
        <v>5</v>
      </c>
      <c r="B5" s="385" t="s">
        <v>35</v>
      </c>
      <c r="C5" s="385"/>
      <c r="D5" s="385"/>
      <c r="E5" s="386"/>
      <c r="F5" s="386"/>
      <c r="G5" s="386"/>
      <c r="M5" s="75" t="s">
        <v>31</v>
      </c>
      <c r="N5" s="50"/>
      <c r="O5" s="50"/>
      <c r="P5" s="76"/>
      <c r="R5" s="386"/>
      <c r="S5" s="386"/>
      <c r="T5" s="386"/>
    </row>
    <row r="6" spans="1:20">
      <c r="A6">
        <v>6</v>
      </c>
      <c r="B6" s="385" t="s">
        <v>36</v>
      </c>
      <c r="C6" s="385"/>
      <c r="D6" s="385"/>
      <c r="M6" s="75" t="s">
        <v>32</v>
      </c>
      <c r="N6" s="50"/>
      <c r="O6" s="50"/>
      <c r="P6" s="76"/>
      <c r="R6" s="386"/>
      <c r="S6" s="386"/>
      <c r="T6" s="386"/>
    </row>
    <row r="7" spans="1:20" ht="14.25" thickBot="1">
      <c r="A7">
        <v>7</v>
      </c>
      <c r="B7" s="385" t="s">
        <v>37</v>
      </c>
      <c r="C7" s="385"/>
      <c r="D7" s="385"/>
      <c r="M7" s="387" t="s">
        <v>96</v>
      </c>
      <c r="N7" s="388"/>
      <c r="O7" s="388"/>
      <c r="P7" s="77"/>
    </row>
    <row r="8" spans="1:20">
      <c r="A8">
        <v>8</v>
      </c>
      <c r="B8" s="385" t="s">
        <v>38</v>
      </c>
      <c r="C8" s="385"/>
      <c r="D8" s="385"/>
    </row>
    <row r="9" spans="1:20">
      <c r="A9">
        <v>9</v>
      </c>
      <c r="B9" s="386" t="s">
        <v>25</v>
      </c>
      <c r="C9" s="386"/>
      <c r="D9" s="386"/>
    </row>
    <row r="10" spans="1:20">
      <c r="A10">
        <v>10</v>
      </c>
      <c r="B10" s="386" t="s">
        <v>58</v>
      </c>
      <c r="C10" s="386"/>
      <c r="D10" s="386"/>
    </row>
    <row r="11" spans="1:20" ht="14.25" thickBot="1">
      <c r="A11">
        <v>11</v>
      </c>
      <c r="B11" s="386" t="s">
        <v>59</v>
      </c>
      <c r="C11" s="386"/>
      <c r="D11" s="386"/>
      <c r="M11" t="s">
        <v>77</v>
      </c>
    </row>
    <row r="12" spans="1:20">
      <c r="A12">
        <v>12</v>
      </c>
      <c r="B12" s="386" t="s">
        <v>60</v>
      </c>
      <c r="C12" s="386"/>
      <c r="D12" s="386"/>
      <c r="M12" s="390" t="s">
        <v>39</v>
      </c>
      <c r="N12" s="391"/>
      <c r="O12" s="391"/>
      <c r="P12" s="74"/>
    </row>
    <row r="13" spans="1:20">
      <c r="A13">
        <v>13</v>
      </c>
      <c r="B13" s="386" t="s">
        <v>43</v>
      </c>
      <c r="C13" s="386"/>
      <c r="D13" s="386"/>
      <c r="M13" s="398" t="s">
        <v>40</v>
      </c>
      <c r="N13" s="399"/>
      <c r="O13" s="399"/>
      <c r="P13" s="76"/>
    </row>
    <row r="14" spans="1:20">
      <c r="A14">
        <v>14</v>
      </c>
      <c r="B14" s="386" t="s">
        <v>44</v>
      </c>
      <c r="C14" s="386"/>
      <c r="D14" s="386"/>
      <c r="M14" s="398" t="s">
        <v>41</v>
      </c>
      <c r="N14" s="399"/>
      <c r="O14" s="399"/>
      <c r="P14" s="76"/>
    </row>
    <row r="15" spans="1:20" ht="14.25" thickBot="1">
      <c r="A15">
        <v>15</v>
      </c>
      <c r="B15" s="386" t="s">
        <v>45</v>
      </c>
      <c r="C15" s="386"/>
      <c r="D15" s="386"/>
      <c r="M15" s="387" t="s">
        <v>42</v>
      </c>
      <c r="N15" s="388"/>
      <c r="O15" s="388"/>
      <c r="P15" s="77"/>
    </row>
    <row r="16" spans="1:20">
      <c r="A16">
        <v>16</v>
      </c>
      <c r="B16" t="s">
        <v>46</v>
      </c>
    </row>
    <row r="17" spans="1:26">
      <c r="A17">
        <v>17</v>
      </c>
      <c r="B17" s="386" t="s">
        <v>49</v>
      </c>
      <c r="C17" s="386"/>
      <c r="D17" s="386"/>
    </row>
    <row r="18" spans="1:26">
      <c r="A18">
        <v>18</v>
      </c>
      <c r="B18" s="386" t="s">
        <v>50</v>
      </c>
      <c r="C18" s="386"/>
      <c r="D18" s="386"/>
    </row>
    <row r="19" spans="1:26">
      <c r="A19">
        <v>19</v>
      </c>
      <c r="B19" s="386" t="s">
        <v>51</v>
      </c>
      <c r="C19" s="386"/>
      <c r="D19" s="386"/>
    </row>
    <row r="20" spans="1:26">
      <c r="A20">
        <v>20</v>
      </c>
      <c r="B20" s="386" t="s">
        <v>47</v>
      </c>
      <c r="C20" s="386"/>
      <c r="D20" s="386"/>
    </row>
    <row r="21" spans="1:26">
      <c r="A21">
        <v>21</v>
      </c>
      <c r="B21" s="386" t="s">
        <v>48</v>
      </c>
      <c r="C21" s="386"/>
      <c r="D21" s="386"/>
    </row>
    <row r="22" spans="1:26">
      <c r="A22">
        <v>22</v>
      </c>
      <c r="B22" s="386" t="s">
        <v>52</v>
      </c>
      <c r="C22" s="386"/>
      <c r="D22" s="386"/>
    </row>
    <row r="23" spans="1:26">
      <c r="A23">
        <v>23</v>
      </c>
      <c r="B23" s="386" t="s">
        <v>53</v>
      </c>
      <c r="C23" s="386"/>
      <c r="D23" s="386"/>
    </row>
    <row r="24" spans="1:26">
      <c r="A24">
        <v>24</v>
      </c>
      <c r="B24" s="386" t="s">
        <v>54</v>
      </c>
      <c r="C24" s="386"/>
      <c r="D24" s="386"/>
    </row>
    <row r="26" spans="1:26" s="1" customFormat="1" ht="27" customHeight="1">
      <c r="A26" s="64" t="s">
        <v>75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s="18" customFormat="1" ht="20.100000000000001" customHeight="1">
      <c r="A27" s="392" t="s">
        <v>63</v>
      </c>
      <c r="B27" s="393"/>
      <c r="C27" s="503" t="s">
        <v>61</v>
      </c>
      <c r="D27" s="504"/>
      <c r="E27" s="373" t="s">
        <v>62</v>
      </c>
      <c r="F27" s="374"/>
      <c r="G27" s="374"/>
      <c r="H27" s="375"/>
      <c r="I27" s="20" t="s">
        <v>64</v>
      </c>
      <c r="J27" s="382" t="s">
        <v>9</v>
      </c>
      <c r="K27" s="383"/>
      <c r="L27" s="383"/>
      <c r="M27" s="383"/>
      <c r="N27" s="384"/>
      <c r="O27" s="21">
        <v>2</v>
      </c>
      <c r="P27" s="376" t="s">
        <v>40</v>
      </c>
      <c r="Q27" s="377"/>
      <c r="R27" s="377"/>
      <c r="S27" s="377"/>
      <c r="T27" s="378"/>
      <c r="U27" s="21">
        <v>3</v>
      </c>
    </row>
    <row r="28" spans="1:26" s="18" customFormat="1" ht="20.100000000000001" customHeight="1">
      <c r="A28" s="394"/>
      <c r="B28" s="395"/>
      <c r="C28" s="505"/>
      <c r="D28" s="506"/>
      <c r="E28" s="373" t="s">
        <v>68</v>
      </c>
      <c r="F28" s="374"/>
      <c r="G28" s="374"/>
      <c r="H28" s="375"/>
      <c r="I28" s="20" t="s">
        <v>97</v>
      </c>
      <c r="J28" s="507" t="s">
        <v>105</v>
      </c>
      <c r="K28" s="508"/>
      <c r="L28" s="508"/>
      <c r="M28" s="508"/>
      <c r="N28" s="509"/>
      <c r="O28" s="21">
        <v>4</v>
      </c>
      <c r="P28" s="507" t="s">
        <v>106</v>
      </c>
      <c r="Q28" s="508"/>
      <c r="R28" s="508"/>
      <c r="S28" s="508"/>
      <c r="T28" s="509"/>
      <c r="U28" s="21">
        <v>6</v>
      </c>
    </row>
    <row r="29" spans="1:26" s="18" customFormat="1" ht="20.100000000000001" customHeight="1">
      <c r="A29" s="394"/>
      <c r="B29" s="395"/>
      <c r="C29" s="503" t="s">
        <v>65</v>
      </c>
      <c r="D29" s="504"/>
      <c r="E29" s="373" t="s">
        <v>69</v>
      </c>
      <c r="F29" s="374"/>
      <c r="G29" s="374"/>
      <c r="H29" s="375"/>
      <c r="I29" s="20" t="s">
        <v>98</v>
      </c>
      <c r="J29" s="382" t="s">
        <v>112</v>
      </c>
      <c r="K29" s="383"/>
      <c r="L29" s="383"/>
      <c r="M29" s="383"/>
      <c r="N29" s="384"/>
      <c r="O29" s="21">
        <v>6</v>
      </c>
      <c r="P29" s="376" t="s">
        <v>107</v>
      </c>
      <c r="Q29" s="377"/>
      <c r="R29" s="377"/>
      <c r="S29" s="377"/>
      <c r="T29" s="378"/>
      <c r="U29" s="21">
        <v>9</v>
      </c>
    </row>
    <row r="30" spans="1:26" s="18" customFormat="1" ht="20.100000000000001" customHeight="1">
      <c r="A30" s="394"/>
      <c r="B30" s="395"/>
      <c r="C30" s="505"/>
      <c r="D30" s="506"/>
      <c r="E30" s="373" t="s">
        <v>70</v>
      </c>
      <c r="F30" s="374"/>
      <c r="G30" s="374"/>
      <c r="H30" s="375"/>
      <c r="I30" s="20" t="s">
        <v>99</v>
      </c>
      <c r="J30" s="376" t="s">
        <v>104</v>
      </c>
      <c r="K30" s="377"/>
      <c r="L30" s="377"/>
      <c r="M30" s="377"/>
      <c r="N30" s="378"/>
      <c r="O30" s="21">
        <v>8</v>
      </c>
      <c r="P30" s="376" t="s">
        <v>108</v>
      </c>
      <c r="Q30" s="377"/>
      <c r="R30" s="377"/>
      <c r="S30" s="377"/>
      <c r="T30" s="378"/>
      <c r="U30" s="21">
        <v>12</v>
      </c>
    </row>
    <row r="31" spans="1:26" s="18" customFormat="1" ht="20.100000000000001" customHeight="1">
      <c r="A31" s="394"/>
      <c r="B31" s="395"/>
      <c r="C31" s="503" t="s">
        <v>66</v>
      </c>
      <c r="D31" s="504"/>
      <c r="E31" s="373" t="s">
        <v>71</v>
      </c>
      <c r="F31" s="374"/>
      <c r="G31" s="374"/>
      <c r="H31" s="375"/>
      <c r="I31" s="20" t="s">
        <v>100</v>
      </c>
      <c r="J31" s="382" t="s">
        <v>109</v>
      </c>
      <c r="K31" s="383"/>
      <c r="L31" s="383"/>
      <c r="M31" s="383"/>
      <c r="N31" s="384"/>
      <c r="O31" s="21">
        <v>10</v>
      </c>
      <c r="P31" s="376" t="s">
        <v>41</v>
      </c>
      <c r="Q31" s="377"/>
      <c r="R31" s="377"/>
      <c r="S31" s="377"/>
      <c r="T31" s="378"/>
      <c r="U31" s="21">
        <v>15</v>
      </c>
    </row>
    <row r="32" spans="1:26" s="18" customFormat="1" ht="20.100000000000001" customHeight="1">
      <c r="A32" s="394"/>
      <c r="B32" s="395"/>
      <c r="C32" s="505"/>
      <c r="D32" s="506"/>
      <c r="E32" s="373" t="s">
        <v>72</v>
      </c>
      <c r="F32" s="374"/>
      <c r="G32" s="374"/>
      <c r="H32" s="375"/>
      <c r="I32" s="20" t="s">
        <v>101</v>
      </c>
      <c r="J32" s="382" t="s">
        <v>30</v>
      </c>
      <c r="K32" s="383"/>
      <c r="L32" s="383"/>
      <c r="M32" s="383"/>
      <c r="N32" s="384"/>
      <c r="O32" s="21">
        <v>12</v>
      </c>
      <c r="P32" s="507" t="s">
        <v>111</v>
      </c>
      <c r="Q32" s="508"/>
      <c r="R32" s="508"/>
      <c r="S32" s="508"/>
      <c r="T32" s="509"/>
      <c r="U32" s="21">
        <v>18</v>
      </c>
    </row>
    <row r="33" spans="1:21" s="18" customFormat="1" ht="20.100000000000001" customHeight="1">
      <c r="A33" s="394"/>
      <c r="B33" s="395"/>
      <c r="C33" s="503" t="s">
        <v>67</v>
      </c>
      <c r="D33" s="504"/>
      <c r="E33" s="373" t="s">
        <v>73</v>
      </c>
      <c r="F33" s="374"/>
      <c r="G33" s="374"/>
      <c r="H33" s="375"/>
      <c r="I33" s="20" t="s">
        <v>102</v>
      </c>
      <c r="J33" s="382" t="s">
        <v>110</v>
      </c>
      <c r="K33" s="383"/>
      <c r="L33" s="383"/>
      <c r="M33" s="383"/>
      <c r="N33" s="384"/>
      <c r="O33" s="21">
        <v>14</v>
      </c>
      <c r="P33" s="376" t="s">
        <v>113</v>
      </c>
      <c r="Q33" s="377"/>
      <c r="R33" s="377"/>
      <c r="S33" s="377"/>
      <c r="T33" s="378"/>
      <c r="U33" s="21">
        <v>21</v>
      </c>
    </row>
    <row r="34" spans="1:21" s="18" customFormat="1" ht="20.100000000000001" customHeight="1">
      <c r="A34" s="396"/>
      <c r="B34" s="397"/>
      <c r="C34" s="505"/>
      <c r="D34" s="506"/>
      <c r="E34" s="373" t="s">
        <v>74</v>
      </c>
      <c r="F34" s="374"/>
      <c r="G34" s="374"/>
      <c r="H34" s="375"/>
      <c r="I34" s="20" t="s">
        <v>103</v>
      </c>
      <c r="J34" s="382" t="s">
        <v>31</v>
      </c>
      <c r="K34" s="383"/>
      <c r="L34" s="383"/>
      <c r="M34" s="383"/>
      <c r="N34" s="384"/>
      <c r="O34" s="21">
        <v>16</v>
      </c>
      <c r="P34" s="507" t="s">
        <v>122</v>
      </c>
      <c r="Q34" s="508"/>
      <c r="R34" s="508"/>
      <c r="S34" s="508"/>
      <c r="T34" s="509"/>
      <c r="U34" s="21">
        <v>24</v>
      </c>
    </row>
    <row r="35" spans="1:21" s="1" customFormat="1" ht="27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</sheetData>
  <mergeCells count="65">
    <mergeCell ref="M13:O13"/>
    <mergeCell ref="M14:O14"/>
    <mergeCell ref="M3:O3"/>
    <mergeCell ref="M7:O7"/>
    <mergeCell ref="M12:O12"/>
    <mergeCell ref="R3:T3"/>
    <mergeCell ref="R4:T4"/>
    <mergeCell ref="R5:T5"/>
    <mergeCell ref="R6:T6"/>
    <mergeCell ref="B9:D9"/>
    <mergeCell ref="B1:D1"/>
    <mergeCell ref="B2:D2"/>
    <mergeCell ref="B3:D3"/>
    <mergeCell ref="B4:D4"/>
    <mergeCell ref="B13:D13"/>
    <mergeCell ref="B6:D6"/>
    <mergeCell ref="B5:D5"/>
    <mergeCell ref="B7:D7"/>
    <mergeCell ref="B8:D8"/>
    <mergeCell ref="E1:G1"/>
    <mergeCell ref="E4:G4"/>
    <mergeCell ref="E5:G5"/>
    <mergeCell ref="B14:D14"/>
    <mergeCell ref="B18:D18"/>
    <mergeCell ref="B19:D19"/>
    <mergeCell ref="B10:D10"/>
    <mergeCell ref="B11:D11"/>
    <mergeCell ref="B12:D12"/>
    <mergeCell ref="B17:D17"/>
    <mergeCell ref="J27:N27"/>
    <mergeCell ref="B23:D23"/>
    <mergeCell ref="B24:D24"/>
    <mergeCell ref="B20:D20"/>
    <mergeCell ref="B21:D21"/>
    <mergeCell ref="B22:D22"/>
    <mergeCell ref="P29:T29"/>
    <mergeCell ref="C33:D34"/>
    <mergeCell ref="B15:D15"/>
    <mergeCell ref="M15:O15"/>
    <mergeCell ref="C29:D30"/>
    <mergeCell ref="C31:D32"/>
    <mergeCell ref="J30:N30"/>
    <mergeCell ref="J31:N31"/>
    <mergeCell ref="J32:N32"/>
    <mergeCell ref="J28:N28"/>
    <mergeCell ref="J34:N34"/>
    <mergeCell ref="P34:T34"/>
    <mergeCell ref="P27:T27"/>
    <mergeCell ref="P28:T28"/>
    <mergeCell ref="J33:N33"/>
    <mergeCell ref="P33:T33"/>
    <mergeCell ref="P30:T30"/>
    <mergeCell ref="P31:T31"/>
    <mergeCell ref="P32:T32"/>
    <mergeCell ref="J29:N29"/>
    <mergeCell ref="A27:B34"/>
    <mergeCell ref="E27:H27"/>
    <mergeCell ref="E28:H28"/>
    <mergeCell ref="E29:H29"/>
    <mergeCell ref="E30:H30"/>
    <mergeCell ref="E31:H31"/>
    <mergeCell ref="E32:H32"/>
    <mergeCell ref="E33:H33"/>
    <mergeCell ref="E34:H34"/>
    <mergeCell ref="C27:D2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Ｕ８対戦表</vt:lpstr>
      <vt:lpstr>参加チーム（Ｕ８）</vt:lpstr>
      <vt:lpstr>Ｕ１２リーグ戦</vt:lpstr>
      <vt:lpstr>Ｕ１２トーナメント</vt:lpstr>
      <vt:lpstr>参加チーム（Ｕ１２）</vt:lpstr>
      <vt:lpstr>Ｕ１２トーナメント!Print_Area</vt:lpstr>
      <vt:lpstr>Ｕ１２リーグ戦!Print_Area</vt:lpstr>
      <vt:lpstr>Ｕ８対戦表!Print_Area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徹</dc:creator>
  <cp:lastModifiedBy>大川</cp:lastModifiedBy>
  <cp:lastPrinted>2013-06-27T12:22:59Z</cp:lastPrinted>
  <dcterms:created xsi:type="dcterms:W3CDTF">2006-06-12T12:19:36Z</dcterms:created>
  <dcterms:modified xsi:type="dcterms:W3CDTF">2013-06-27T14:19:15Z</dcterms:modified>
</cp:coreProperties>
</file>